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00" firstSheet="1" activeTab="1"/>
  </bookViews>
  <sheets>
    <sheet name="Foglio1" sheetId="1" state="hidden" r:id="rId1"/>
    <sheet name="giorni indennizzabili" sheetId="2" r:id="rId2"/>
  </sheets>
  <calcPr calcId="145621"/>
</workbook>
</file>

<file path=xl/calcChain.xml><?xml version="1.0" encoding="utf-8"?>
<calcChain xmlns="http://schemas.openxmlformats.org/spreadsheetml/2006/main">
  <c r="B4" i="1" l="1"/>
  <c r="B5" i="1" l="1"/>
  <c r="C4" i="1" l="1"/>
  <c r="A5" i="1"/>
  <c r="A9" i="2" s="1"/>
  <c r="AH4" i="1"/>
  <c r="D4" i="1" l="1"/>
  <c r="C5" i="1"/>
  <c r="D5" i="1" l="1"/>
  <c r="E4" i="1"/>
  <c r="F4" i="1" l="1"/>
  <c r="E5" i="1"/>
  <c r="F5" i="1" l="1"/>
  <c r="G4" i="1"/>
  <c r="H4" i="1" l="1"/>
  <c r="G5" i="1"/>
  <c r="I4" i="1" l="1"/>
  <c r="H5" i="1"/>
  <c r="I5" i="1" l="1"/>
  <c r="J4" i="1"/>
  <c r="J5" i="1" l="1"/>
  <c r="K4" i="1"/>
  <c r="L4" i="1" l="1"/>
  <c r="K5" i="1"/>
  <c r="L5" i="1" l="1"/>
  <c r="M4" i="1"/>
  <c r="M5" i="1" l="1"/>
  <c r="N4" i="1"/>
  <c r="N5" i="1" l="1"/>
  <c r="O4" i="1"/>
  <c r="P4" i="1" l="1"/>
  <c r="O5" i="1"/>
  <c r="Q4" i="1" l="1"/>
  <c r="P5" i="1"/>
  <c r="Q5" i="1" l="1"/>
  <c r="R4" i="1"/>
  <c r="R5" i="1" l="1"/>
  <c r="S4" i="1"/>
  <c r="T4" i="1" l="1"/>
  <c r="S5" i="1"/>
  <c r="T5" i="1" l="1"/>
  <c r="U4" i="1"/>
  <c r="U5" i="1" l="1"/>
  <c r="V4" i="1"/>
  <c r="V5" i="1" l="1"/>
  <c r="W4" i="1"/>
  <c r="X4" i="1" l="1"/>
  <c r="W5" i="1"/>
  <c r="X5" i="1" l="1"/>
  <c r="Y4" i="1"/>
  <c r="Y5" i="1" l="1"/>
  <c r="Z4" i="1"/>
  <c r="Z5" i="1" l="1"/>
  <c r="AA4" i="1"/>
  <c r="AB4" i="1" l="1"/>
  <c r="AA5" i="1"/>
  <c r="AB5" i="1" l="1"/>
  <c r="AC4" i="1"/>
  <c r="AF4" i="1" l="1"/>
  <c r="AD4" i="1"/>
  <c r="AD5" i="1" s="1"/>
  <c r="AC5" i="1"/>
  <c r="AE4" i="1"/>
  <c r="AE5" i="1" s="1"/>
  <c r="AF5" i="1" l="1"/>
  <c r="AG4" i="1"/>
  <c r="AH7" i="1" s="1"/>
  <c r="A7" i="1" s="1"/>
  <c r="A10" i="2" s="1"/>
  <c r="AK5" i="1" l="1"/>
  <c r="AM5" i="1"/>
  <c r="AJ5" i="1"/>
  <c r="AL5" i="1"/>
  <c r="AI5" i="1"/>
  <c r="AN5" i="1" l="1"/>
  <c r="B9" i="2" s="1"/>
  <c r="B7" i="1"/>
  <c r="B8" i="1" l="1"/>
  <c r="C7" i="1"/>
  <c r="C8" i="1" l="1"/>
  <c r="D7" i="1"/>
  <c r="D8" i="1" l="1"/>
  <c r="E7" i="1"/>
  <c r="F7" i="1" s="1"/>
  <c r="F8" i="1" l="1"/>
  <c r="E8" i="1"/>
  <c r="G7" i="1"/>
  <c r="G8" i="1" l="1"/>
  <c r="H7" i="1"/>
  <c r="I7" i="1" s="1"/>
  <c r="I8" i="1" l="1"/>
  <c r="H8" i="1"/>
  <c r="J7" i="1"/>
  <c r="J8" i="1" l="1"/>
  <c r="K7" i="1"/>
  <c r="K8" i="1" l="1"/>
  <c r="L7" i="1"/>
  <c r="L8" i="1" l="1"/>
  <c r="M7" i="1"/>
  <c r="M8" i="1" l="1"/>
  <c r="N7" i="1"/>
  <c r="N8" i="1" l="1"/>
  <c r="O7" i="1"/>
  <c r="P7" i="1" s="1"/>
  <c r="P8" i="1" l="1"/>
  <c r="O8" i="1"/>
  <c r="Q7" i="1"/>
  <c r="Q8" i="1" l="1"/>
  <c r="R7" i="1"/>
  <c r="S7" i="1" s="1"/>
  <c r="S8" i="1" l="1"/>
  <c r="R8" i="1"/>
  <c r="T7" i="1"/>
  <c r="T8" i="1" l="1"/>
  <c r="U7" i="1"/>
  <c r="U8" i="1" l="1"/>
  <c r="V7" i="1"/>
  <c r="V8" i="1" l="1"/>
  <c r="W7" i="1"/>
  <c r="W8" i="1" l="1"/>
  <c r="X7" i="1"/>
  <c r="Y7" i="1" s="1"/>
  <c r="Y8" i="1" l="1"/>
  <c r="Z7" i="1"/>
  <c r="AA7" i="1" s="1"/>
  <c r="X8" i="1"/>
  <c r="AA8" i="1" l="1"/>
  <c r="AB7" i="1"/>
  <c r="AB8" i="1" s="1"/>
  <c r="Z8" i="1"/>
  <c r="AC7" i="1" l="1"/>
  <c r="AF7" i="1" l="1"/>
  <c r="AC8" i="1"/>
  <c r="AD7" i="1"/>
  <c r="AD8" i="1" s="1"/>
  <c r="AE7" i="1"/>
  <c r="AE8" i="1" s="1"/>
  <c r="AF8" i="1" l="1"/>
  <c r="AG7" i="1"/>
  <c r="AH10" i="1" s="1"/>
  <c r="A10" i="1" s="1"/>
  <c r="A11" i="2" s="1"/>
  <c r="AM8" i="1" l="1"/>
  <c r="AJ8" i="1"/>
  <c r="AK8" i="1"/>
  <c r="AI8" i="1"/>
  <c r="AL8" i="1"/>
  <c r="AN8" i="1" l="1"/>
  <c r="B10" i="2" s="1"/>
  <c r="B10" i="1"/>
  <c r="B11" i="1" l="1"/>
  <c r="C10" i="1"/>
  <c r="C11" i="1" l="1"/>
  <c r="D10" i="1"/>
  <c r="D11" i="1" l="1"/>
  <c r="E10" i="1"/>
  <c r="E11" i="1" l="1"/>
  <c r="F10" i="1"/>
  <c r="G10" i="1" s="1"/>
  <c r="G11" i="1" l="1"/>
  <c r="F11" i="1"/>
  <c r="H10" i="1"/>
  <c r="I10" i="1" s="1"/>
  <c r="I11" i="1" l="1"/>
  <c r="H11" i="1"/>
  <c r="J10" i="1"/>
  <c r="K10" i="1" s="1"/>
  <c r="K11" i="1" l="1"/>
  <c r="L10" i="1"/>
  <c r="J11" i="1"/>
  <c r="L11" i="1" l="1"/>
  <c r="M10" i="1"/>
  <c r="M11" i="1" l="1"/>
  <c r="N10" i="1"/>
  <c r="O10" i="1" s="1"/>
  <c r="O11" i="1" l="1"/>
  <c r="N11" i="1"/>
  <c r="P10" i="1"/>
  <c r="P11" i="1" l="1"/>
  <c r="Q10" i="1"/>
  <c r="R10" i="1" s="1"/>
  <c r="R11" i="1" l="1"/>
  <c r="Q11" i="1"/>
  <c r="S10" i="1"/>
  <c r="S11" i="1" l="1"/>
  <c r="T10" i="1"/>
  <c r="T11" i="1" l="1"/>
  <c r="U10" i="1"/>
  <c r="U11" i="1" l="1"/>
  <c r="V10" i="1"/>
  <c r="V11" i="1" l="1"/>
  <c r="W10" i="1"/>
  <c r="W11" i="1" l="1"/>
  <c r="X10" i="1"/>
  <c r="Y10" i="1" s="1"/>
  <c r="Y11" i="1" l="1"/>
  <c r="X11" i="1"/>
  <c r="Z10" i="1"/>
  <c r="Z11" i="1" l="1"/>
  <c r="AA10" i="1"/>
  <c r="AB10" i="1" s="1"/>
  <c r="AB11" i="1" s="1"/>
  <c r="AA11" i="1" l="1"/>
  <c r="AC10" i="1"/>
  <c r="AC11" i="1" l="1"/>
  <c r="AE10" i="1"/>
  <c r="AE11" i="1" s="1"/>
  <c r="AD10" i="1"/>
  <c r="AD11" i="1" s="1"/>
  <c r="AF10" i="1"/>
  <c r="AF11" i="1" l="1"/>
  <c r="AG10" i="1"/>
  <c r="AH13" i="1" s="1"/>
  <c r="A13" i="1" s="1"/>
  <c r="A12" i="2" s="1"/>
  <c r="AI11" i="1" l="1"/>
  <c r="AK11" i="1"/>
  <c r="AM11" i="1"/>
  <c r="AJ11" i="1"/>
  <c r="AL11" i="1"/>
  <c r="AN11" i="1" l="1"/>
  <c r="B11" i="2" s="1"/>
  <c r="B13" i="1"/>
  <c r="C13" i="1" s="1"/>
  <c r="C14" i="1" l="1"/>
  <c r="B14" i="1"/>
  <c r="D13" i="1"/>
  <c r="E13" i="1" s="1"/>
  <c r="E14" i="1" l="1"/>
  <c r="D14" i="1"/>
  <c r="F13" i="1"/>
  <c r="G13" i="1" s="1"/>
  <c r="G14" i="1" l="1"/>
  <c r="F14" i="1"/>
  <c r="H13" i="1"/>
  <c r="I13" i="1" s="1"/>
  <c r="I14" i="1" l="1"/>
  <c r="H14" i="1"/>
  <c r="J13" i="1"/>
  <c r="J14" i="1" l="1"/>
  <c r="K13" i="1"/>
  <c r="L13" i="1" s="1"/>
  <c r="L14" i="1" l="1"/>
  <c r="K14" i="1"/>
  <c r="M13" i="1"/>
  <c r="N13" i="1" s="1"/>
  <c r="N14" i="1" l="1"/>
  <c r="M14" i="1"/>
  <c r="O13" i="1"/>
  <c r="P13" i="1" s="1"/>
  <c r="P14" i="1" l="1"/>
  <c r="O14" i="1"/>
  <c r="Q13" i="1"/>
  <c r="R13" i="1" s="1"/>
  <c r="R14" i="1" l="1"/>
  <c r="Q14" i="1"/>
  <c r="S13" i="1"/>
  <c r="T13" i="1" s="1"/>
  <c r="T14" i="1" l="1"/>
  <c r="S14" i="1"/>
  <c r="U13" i="1"/>
  <c r="U14" i="1" l="1"/>
  <c r="V13" i="1"/>
  <c r="W13" i="1" s="1"/>
  <c r="W14" i="1" l="1"/>
  <c r="V14" i="1"/>
  <c r="X13" i="1"/>
  <c r="X14" i="1" l="1"/>
  <c r="Y13" i="1"/>
  <c r="Y14" i="1" l="1"/>
  <c r="Z13" i="1"/>
  <c r="Z14" i="1" l="1"/>
  <c r="AA13" i="1"/>
  <c r="AB13" i="1" s="1"/>
  <c r="AB14" i="1" s="1"/>
  <c r="AA14" i="1" l="1"/>
  <c r="AC13" i="1"/>
  <c r="AC14" i="1" l="1"/>
  <c r="AD13" i="1"/>
  <c r="AD14" i="1" s="1"/>
  <c r="AE13" i="1"/>
  <c r="AE14" i="1" s="1"/>
  <c r="AF13" i="1"/>
  <c r="AF14" i="1" l="1"/>
  <c r="AG13" i="1"/>
  <c r="AH16" i="1" s="1"/>
  <c r="A16" i="1" s="1"/>
  <c r="A13" i="2" s="1"/>
  <c r="AM14" i="1" l="1"/>
  <c r="AJ14" i="1"/>
  <c r="AL14" i="1"/>
  <c r="AI14" i="1"/>
  <c r="AK14" i="1"/>
  <c r="AN14" i="1" l="1"/>
  <c r="B12" i="2" s="1"/>
  <c r="B16" i="1"/>
  <c r="B17" i="1" l="1"/>
  <c r="C16" i="1"/>
  <c r="C17" i="1" l="1"/>
  <c r="D16" i="1"/>
  <c r="D17" i="1" l="1"/>
  <c r="E16" i="1"/>
  <c r="F16" i="1" s="1"/>
  <c r="F17" i="1" l="1"/>
  <c r="E17" i="1"/>
  <c r="G16" i="1"/>
  <c r="G17" i="1" l="1"/>
  <c r="H16" i="1"/>
  <c r="H17" i="1" l="1"/>
  <c r="I16" i="1"/>
  <c r="I17" i="1" l="1"/>
  <c r="J16" i="1"/>
  <c r="J17" i="1" l="1"/>
  <c r="K16" i="1"/>
  <c r="K17" i="1" l="1"/>
  <c r="L16" i="1"/>
  <c r="L17" i="1" l="1"/>
  <c r="M16" i="1"/>
  <c r="M17" i="1" l="1"/>
  <c r="N16" i="1"/>
  <c r="N17" i="1" l="1"/>
  <c r="O16" i="1"/>
  <c r="P16" i="1" s="1"/>
  <c r="P17" i="1" l="1"/>
  <c r="Q16" i="1"/>
  <c r="O17" i="1"/>
  <c r="Q17" i="1" l="1"/>
  <c r="R16" i="1"/>
  <c r="S16" i="1" s="1"/>
  <c r="S17" i="1" l="1"/>
  <c r="R17" i="1"/>
  <c r="T16" i="1"/>
  <c r="T17" i="1" l="1"/>
  <c r="U16" i="1"/>
  <c r="V16" i="1" s="1"/>
  <c r="V17" i="1" l="1"/>
  <c r="U17" i="1"/>
  <c r="W16" i="1"/>
  <c r="W17" i="1" l="1"/>
  <c r="X16" i="1"/>
  <c r="Y16" i="1" s="1"/>
  <c r="Y17" i="1" l="1"/>
  <c r="X17" i="1"/>
  <c r="Z16" i="1"/>
  <c r="Z17" i="1" l="1"/>
  <c r="AA16" i="1"/>
  <c r="AB16" i="1" s="1"/>
  <c r="AB17" i="1" s="1"/>
  <c r="AA17" i="1" l="1"/>
  <c r="AC16" i="1"/>
  <c r="AC17" i="1" l="1"/>
  <c r="AE16" i="1"/>
  <c r="AE17" i="1" s="1"/>
  <c r="AF16" i="1"/>
  <c r="AD16" i="1"/>
  <c r="AD17" i="1" s="1"/>
  <c r="AF17" i="1" l="1"/>
  <c r="AG16" i="1"/>
  <c r="AH19" i="1" s="1"/>
  <c r="A19" i="1" s="1"/>
  <c r="A14" i="2" s="1"/>
  <c r="AK17" i="1" l="1"/>
  <c r="AI17" i="1"/>
  <c r="AL17" i="1"/>
  <c r="AM17" i="1"/>
  <c r="AJ17" i="1"/>
  <c r="AN17" i="1" l="1"/>
  <c r="B13" i="2" s="1"/>
  <c r="B19" i="1"/>
  <c r="B20" i="1" l="1"/>
  <c r="C19" i="1"/>
  <c r="C20" i="1" l="1"/>
  <c r="D19" i="1"/>
  <c r="D20" i="1" l="1"/>
  <c r="E19" i="1"/>
  <c r="F19" i="1" s="1"/>
  <c r="F20" i="1" l="1"/>
  <c r="E20" i="1"/>
  <c r="G19" i="1"/>
  <c r="H19" i="1" s="1"/>
  <c r="H20" i="1" l="1"/>
  <c r="G20" i="1"/>
  <c r="I19" i="1"/>
  <c r="I20" i="1" l="1"/>
  <c r="J19" i="1"/>
  <c r="J20" i="1" l="1"/>
  <c r="K19" i="1"/>
  <c r="K20" i="1" l="1"/>
  <c r="L19" i="1"/>
  <c r="L20" i="1" l="1"/>
  <c r="M19" i="1"/>
  <c r="N19" i="1" s="1"/>
  <c r="N20" i="1" l="1"/>
  <c r="M20" i="1"/>
  <c r="O19" i="1"/>
  <c r="O20" i="1" l="1"/>
  <c r="P19" i="1"/>
  <c r="Q19" i="1" s="1"/>
  <c r="Q20" i="1" l="1"/>
  <c r="P20" i="1"/>
  <c r="R19" i="1"/>
  <c r="R20" i="1" l="1"/>
  <c r="S19" i="1"/>
  <c r="S20" i="1" l="1"/>
  <c r="T19" i="1"/>
  <c r="U19" i="1" s="1"/>
  <c r="U20" i="1" l="1"/>
  <c r="T20" i="1"/>
  <c r="V19" i="1"/>
  <c r="V20" i="1" l="1"/>
  <c r="W19" i="1"/>
  <c r="X19" i="1" s="1"/>
  <c r="X20" i="1" l="1"/>
  <c r="W20" i="1"/>
  <c r="Y19" i="1"/>
  <c r="Y20" i="1" l="1"/>
  <c r="Z19" i="1"/>
  <c r="AA19" i="1" s="1"/>
  <c r="AA20" i="1" l="1"/>
  <c r="Z20" i="1"/>
  <c r="AB19" i="1"/>
  <c r="AB20" i="1" s="1"/>
  <c r="AC19" i="1" l="1"/>
  <c r="AE19" i="1" l="1"/>
  <c r="AE20" i="1" s="1"/>
  <c r="AC20" i="1"/>
  <c r="AD19" i="1"/>
  <c r="AD20" i="1" s="1"/>
  <c r="AF19" i="1"/>
  <c r="AF20" i="1" l="1"/>
  <c r="AG19" i="1"/>
  <c r="AH22" i="1" s="1"/>
  <c r="A22" i="1" s="1"/>
  <c r="A15" i="2" s="1"/>
  <c r="AL20" i="1" l="1"/>
  <c r="AJ20" i="1"/>
  <c r="AM20" i="1"/>
  <c r="AI20" i="1"/>
  <c r="AK20" i="1"/>
  <c r="AN20" i="1" l="1"/>
  <c r="B14" i="2" s="1"/>
  <c r="B22" i="1"/>
  <c r="B23" i="1" l="1"/>
  <c r="C22" i="1"/>
  <c r="C23" i="1" l="1"/>
  <c r="D22" i="1"/>
  <c r="D23" i="1" l="1"/>
  <c r="E22" i="1"/>
  <c r="E23" i="1" l="1"/>
  <c r="F22" i="1"/>
  <c r="F23" i="1" l="1"/>
  <c r="G22" i="1"/>
  <c r="H22" i="1" s="1"/>
  <c r="H23" i="1" l="1"/>
  <c r="G23" i="1"/>
  <c r="I22" i="1"/>
  <c r="I23" i="1" l="1"/>
  <c r="J22" i="1"/>
  <c r="J23" i="1" l="1"/>
  <c r="K22" i="1"/>
  <c r="K23" i="1" l="1"/>
  <c r="L22" i="1"/>
  <c r="M22" i="1" s="1"/>
  <c r="M23" i="1" l="1"/>
  <c r="L23" i="1"/>
  <c r="N22" i="1"/>
  <c r="N23" i="1" l="1"/>
  <c r="O22" i="1"/>
  <c r="O23" i="1" l="1"/>
  <c r="P22" i="1"/>
  <c r="Q22" i="1" s="1"/>
  <c r="Q23" i="1" l="1"/>
  <c r="P23" i="1"/>
  <c r="R22" i="1"/>
  <c r="R23" i="1" l="1"/>
  <c r="S22" i="1"/>
  <c r="T22" i="1" s="1"/>
  <c r="T23" i="1" l="1"/>
  <c r="S23" i="1"/>
  <c r="U22" i="1"/>
  <c r="V22" i="1" s="1"/>
  <c r="V23" i="1" l="1"/>
  <c r="U23" i="1"/>
  <c r="W22" i="1"/>
  <c r="W23" i="1" l="1"/>
  <c r="X22" i="1"/>
  <c r="X23" i="1" l="1"/>
  <c r="Y22" i="1"/>
  <c r="Z22" i="1" s="1"/>
  <c r="Z23" i="1" l="1"/>
  <c r="AA22" i="1"/>
  <c r="AB22" i="1" s="1"/>
  <c r="AB23" i="1" s="1"/>
  <c r="Y23" i="1"/>
  <c r="AA23" i="1" l="1"/>
  <c r="AC22" i="1"/>
  <c r="AC23" i="1" l="1"/>
  <c r="AD22" i="1"/>
  <c r="AD23" i="1" s="1"/>
  <c r="AF22" i="1"/>
  <c r="AE22" i="1"/>
  <c r="AE23" i="1" s="1"/>
  <c r="AF23" i="1" l="1"/>
  <c r="AG22" i="1"/>
  <c r="AH25" i="1" s="1"/>
  <c r="A25" i="1" s="1"/>
  <c r="A16" i="2" s="1"/>
  <c r="AL23" i="1" l="1"/>
  <c r="AJ23" i="1"/>
  <c r="AM23" i="1"/>
  <c r="AI23" i="1"/>
  <c r="AK23" i="1"/>
  <c r="AN23" i="1" l="1"/>
  <c r="B15" i="2" s="1"/>
  <c r="B25" i="1"/>
  <c r="C25" i="1" s="1"/>
  <c r="C26" i="1" l="1"/>
  <c r="B26" i="1"/>
  <c r="D25" i="1"/>
  <c r="E25" i="1" s="1"/>
  <c r="E26" i="1" l="1"/>
  <c r="D26" i="1"/>
  <c r="F25" i="1"/>
  <c r="G25" i="1" s="1"/>
  <c r="G26" i="1" l="1"/>
  <c r="F26" i="1"/>
  <c r="H25" i="1"/>
  <c r="I25" i="1" s="1"/>
  <c r="I26" i="1" l="1"/>
  <c r="H26" i="1"/>
  <c r="J25" i="1"/>
  <c r="J26" i="1" l="1"/>
  <c r="K25" i="1"/>
  <c r="L25" i="1" s="1"/>
  <c r="L26" i="1" l="1"/>
  <c r="K26" i="1"/>
  <c r="M25" i="1"/>
  <c r="N25" i="1" s="1"/>
  <c r="N26" i="1" l="1"/>
  <c r="M26" i="1"/>
  <c r="O25" i="1"/>
  <c r="O26" i="1" l="1"/>
  <c r="P25" i="1"/>
  <c r="Q25" i="1" s="1"/>
  <c r="Q26" i="1" l="1"/>
  <c r="P26" i="1"/>
  <c r="R25" i="1"/>
  <c r="R26" i="1" l="1"/>
  <c r="S25" i="1"/>
  <c r="T25" i="1" s="1"/>
  <c r="T26" i="1" l="1"/>
  <c r="S26" i="1"/>
  <c r="U25" i="1"/>
  <c r="U26" i="1" l="1"/>
  <c r="V25" i="1"/>
  <c r="W25" i="1" s="1"/>
  <c r="W26" i="1" l="1"/>
  <c r="V26" i="1"/>
  <c r="X25" i="1"/>
  <c r="X26" i="1" l="1"/>
  <c r="Y25" i="1"/>
  <c r="Z25" i="1" s="1"/>
  <c r="Z26" i="1" l="1"/>
  <c r="Y26" i="1"/>
  <c r="AA25" i="1"/>
  <c r="AA26" i="1" l="1"/>
  <c r="AB25" i="1"/>
  <c r="AB26" i="1" s="1"/>
  <c r="AC25" i="1" l="1"/>
  <c r="AC26" i="1" l="1"/>
  <c r="AD25" i="1"/>
  <c r="AD26" i="1" s="1"/>
  <c r="AE25" i="1"/>
  <c r="AE26" i="1" s="1"/>
  <c r="AF25" i="1"/>
  <c r="AF26" i="1" l="1"/>
  <c r="AG25" i="1"/>
  <c r="AH28" i="1" s="1"/>
  <c r="A28" i="1" s="1"/>
  <c r="A17" i="2" s="1"/>
  <c r="AJ26" i="1" l="1"/>
  <c r="AM26" i="1"/>
  <c r="AK26" i="1"/>
  <c r="AL26" i="1"/>
  <c r="AI26" i="1"/>
  <c r="AN26" i="1" l="1"/>
  <c r="B16" i="2" s="1"/>
  <c r="B28" i="1"/>
  <c r="C28" i="1" s="1"/>
  <c r="C29" i="1" l="1"/>
  <c r="B29" i="1"/>
  <c r="D28" i="1"/>
  <c r="E28" i="1" s="1"/>
  <c r="E29" i="1" l="1"/>
  <c r="D29" i="1"/>
  <c r="F28" i="1"/>
  <c r="G28" i="1" s="1"/>
  <c r="G29" i="1" l="1"/>
  <c r="H28" i="1"/>
  <c r="I28" i="1" s="1"/>
  <c r="F29" i="1"/>
  <c r="I29" i="1" l="1"/>
  <c r="H29" i="1"/>
  <c r="J28" i="1"/>
  <c r="K28" i="1" s="1"/>
  <c r="K29" i="1" l="1"/>
  <c r="J29" i="1"/>
  <c r="L28" i="1"/>
  <c r="M28" i="1" s="1"/>
  <c r="M29" i="1" l="1"/>
  <c r="N28" i="1"/>
  <c r="L29" i="1"/>
  <c r="N29" i="1" l="1"/>
  <c r="O28" i="1"/>
  <c r="P28" i="1" s="1"/>
  <c r="P29" i="1" l="1"/>
  <c r="O29" i="1"/>
  <c r="Q28" i="1"/>
  <c r="R28" i="1" s="1"/>
  <c r="R29" i="1" l="1"/>
  <c r="Q29" i="1"/>
  <c r="S28" i="1"/>
  <c r="S29" i="1" l="1"/>
  <c r="T28" i="1"/>
  <c r="U28" i="1" s="1"/>
  <c r="U29" i="1" l="1"/>
  <c r="T29" i="1"/>
  <c r="V28" i="1"/>
  <c r="V29" i="1" l="1"/>
  <c r="W28" i="1"/>
  <c r="X28" i="1" s="1"/>
  <c r="X29" i="1" l="1"/>
  <c r="Y28" i="1"/>
  <c r="Z28" i="1" s="1"/>
  <c r="W29" i="1"/>
  <c r="Z29" i="1" l="1"/>
  <c r="Y29" i="1"/>
  <c r="AA28" i="1"/>
  <c r="AA29" i="1" l="1"/>
  <c r="AB28" i="1"/>
  <c r="AB29" i="1" s="1"/>
  <c r="AC28" i="1" l="1"/>
  <c r="AC29" i="1" l="1"/>
  <c r="AD28" i="1"/>
  <c r="AD29" i="1" s="1"/>
  <c r="AF28" i="1"/>
  <c r="AE28" i="1"/>
  <c r="AE29" i="1" s="1"/>
  <c r="AF29" i="1" l="1"/>
  <c r="AG28" i="1"/>
  <c r="AH31" i="1" s="1"/>
  <c r="A31" i="1" s="1"/>
  <c r="A18" i="2" s="1"/>
  <c r="AK29" i="1" l="1"/>
  <c r="AM29" i="1"/>
  <c r="AL29" i="1"/>
  <c r="AI29" i="1"/>
  <c r="AJ29" i="1"/>
  <c r="B31" i="1" l="1"/>
  <c r="AN29" i="1"/>
  <c r="B17" i="2" s="1"/>
  <c r="B32" i="1" l="1"/>
  <c r="C31" i="1"/>
  <c r="C32" i="1" l="1"/>
  <c r="D31" i="1"/>
  <c r="D32" i="1" l="1"/>
  <c r="E31" i="1"/>
  <c r="E32" i="1" l="1"/>
  <c r="F31" i="1"/>
  <c r="F32" i="1" l="1"/>
  <c r="G31" i="1"/>
  <c r="H31" i="1" s="1"/>
  <c r="H32" i="1" l="1"/>
  <c r="G32" i="1"/>
  <c r="I31" i="1"/>
  <c r="I32" i="1" l="1"/>
  <c r="J31" i="1"/>
  <c r="J32" i="1" l="1"/>
  <c r="K31" i="1"/>
  <c r="K32" i="1" l="1"/>
  <c r="L31" i="1"/>
  <c r="L32" i="1" l="1"/>
  <c r="M31" i="1"/>
  <c r="N31" i="1" s="1"/>
  <c r="N32" i="1" l="1"/>
  <c r="M32" i="1"/>
  <c r="O31" i="1"/>
  <c r="O32" i="1" l="1"/>
  <c r="P31" i="1"/>
  <c r="P32" i="1" l="1"/>
  <c r="Q31" i="1"/>
  <c r="R31" i="1" s="1"/>
  <c r="R32" i="1" l="1"/>
  <c r="Q32" i="1"/>
  <c r="S31" i="1"/>
  <c r="S32" i="1" l="1"/>
  <c r="T31" i="1"/>
  <c r="T32" i="1" l="1"/>
  <c r="U31" i="1"/>
  <c r="V31" i="1" s="1"/>
  <c r="V32" i="1" l="1"/>
  <c r="U32" i="1"/>
  <c r="W31" i="1"/>
  <c r="W32" i="1" l="1"/>
  <c r="X31" i="1"/>
  <c r="Y31" i="1" s="1"/>
  <c r="Y32" i="1" l="1"/>
  <c r="X32" i="1"/>
  <c r="Z31" i="1"/>
  <c r="Z32" i="1" l="1"/>
  <c r="AA31" i="1"/>
  <c r="AB31" i="1" s="1"/>
  <c r="AB32" i="1" s="1"/>
  <c r="AA32" i="1" l="1"/>
  <c r="AC31" i="1"/>
  <c r="AC32" i="1" l="1"/>
  <c r="AD31" i="1"/>
  <c r="AD32" i="1" s="1"/>
  <c r="AE31" i="1"/>
  <c r="AE32" i="1" s="1"/>
  <c r="AF31" i="1"/>
  <c r="AF32" i="1" l="1"/>
  <c r="AG31" i="1"/>
  <c r="AH34" i="1" s="1"/>
  <c r="A34" i="1" s="1"/>
  <c r="A19" i="2" s="1"/>
  <c r="AJ32" i="1" l="1"/>
  <c r="AM32" i="1"/>
  <c r="AI32" i="1"/>
  <c r="AL32" i="1"/>
  <c r="AK32" i="1"/>
  <c r="B34" i="1" l="1"/>
  <c r="C34" i="1" s="1"/>
  <c r="AN32" i="1"/>
  <c r="B18" i="2" s="1"/>
  <c r="C35" i="1" l="1"/>
  <c r="D34" i="1"/>
  <c r="B35" i="1"/>
  <c r="D35" i="1" l="1"/>
  <c r="E34" i="1"/>
  <c r="E35" i="1" l="1"/>
  <c r="F34" i="1"/>
  <c r="G34" i="1" s="1"/>
  <c r="G35" i="1" l="1"/>
  <c r="F35" i="1"/>
  <c r="H34" i="1"/>
  <c r="I34" i="1" s="1"/>
  <c r="I35" i="1" l="1"/>
  <c r="J34" i="1"/>
  <c r="H35" i="1"/>
  <c r="J35" i="1" l="1"/>
  <c r="K34" i="1"/>
  <c r="L34" i="1" s="1"/>
  <c r="L35" i="1" l="1"/>
  <c r="K35" i="1"/>
  <c r="M34" i="1"/>
  <c r="M35" i="1" l="1"/>
  <c r="N34" i="1"/>
  <c r="O34" i="1" s="1"/>
  <c r="O35" i="1" l="1"/>
  <c r="N35" i="1"/>
  <c r="P34" i="1"/>
  <c r="P35" i="1" l="1"/>
  <c r="Q34" i="1"/>
  <c r="R34" i="1" s="1"/>
  <c r="R35" i="1" l="1"/>
  <c r="Q35" i="1"/>
  <c r="S34" i="1"/>
  <c r="S35" i="1" l="1"/>
  <c r="T34" i="1"/>
  <c r="U34" i="1" s="1"/>
  <c r="U35" i="1" l="1"/>
  <c r="V34" i="1"/>
  <c r="W34" i="1" s="1"/>
  <c r="T35" i="1"/>
  <c r="W35" i="1" l="1"/>
  <c r="V35" i="1"/>
  <c r="X34" i="1"/>
  <c r="X35" i="1" l="1"/>
  <c r="Y34" i="1"/>
  <c r="Z34" i="1" s="1"/>
  <c r="Z35" i="1" l="1"/>
  <c r="Y35" i="1"/>
  <c r="AA34" i="1"/>
  <c r="AA35" i="1" l="1"/>
  <c r="AB34" i="1"/>
  <c r="AB35" i="1" s="1"/>
  <c r="AC34" i="1" l="1"/>
  <c r="AC35" i="1" l="1"/>
  <c r="AE34" i="1"/>
  <c r="AE35" i="1" s="1"/>
  <c r="AF34" i="1"/>
  <c r="AD34" i="1"/>
  <c r="AD35" i="1" s="1"/>
  <c r="AF35" i="1" l="1"/>
  <c r="AG34" i="1"/>
  <c r="AH37" i="1" s="1"/>
  <c r="A37" i="1" s="1"/>
  <c r="A20" i="2" s="1"/>
  <c r="B37" i="1" l="1"/>
  <c r="AJ35" i="1"/>
  <c r="AL35" i="1"/>
  <c r="AI35" i="1"/>
  <c r="AM35" i="1"/>
  <c r="AK35" i="1"/>
  <c r="B38" i="1" l="1"/>
  <c r="AN35" i="1"/>
  <c r="B19" i="2" s="1"/>
  <c r="C37" i="1"/>
  <c r="D37" i="1" s="1"/>
  <c r="D38" i="1" l="1"/>
  <c r="C38" i="1"/>
  <c r="E37" i="1"/>
  <c r="E38" i="1" l="1"/>
  <c r="F37" i="1"/>
  <c r="F38" i="1" l="1"/>
  <c r="G37" i="1"/>
  <c r="H37" i="1" s="1"/>
  <c r="H38" i="1" l="1"/>
  <c r="G38" i="1"/>
  <c r="I37" i="1"/>
  <c r="J37" i="1" s="1"/>
  <c r="J38" i="1" l="1"/>
  <c r="I38" i="1"/>
  <c r="K37" i="1"/>
  <c r="K38" i="1" l="1"/>
  <c r="L37" i="1"/>
  <c r="M37" i="1" s="1"/>
  <c r="M38" i="1" l="1"/>
  <c r="L38" i="1"/>
  <c r="N37" i="1"/>
  <c r="N38" i="1" l="1"/>
  <c r="O37" i="1"/>
  <c r="O38" i="1" l="1"/>
  <c r="P37" i="1"/>
  <c r="P38" i="1" l="1"/>
  <c r="Q37" i="1"/>
  <c r="Q38" i="1" l="1"/>
  <c r="R37" i="1"/>
  <c r="R38" i="1" l="1"/>
  <c r="S37" i="1"/>
  <c r="S38" i="1" l="1"/>
  <c r="T37" i="1"/>
  <c r="U37" i="1" s="1"/>
  <c r="U38" i="1" l="1"/>
  <c r="T38" i="1"/>
  <c r="V37" i="1"/>
  <c r="V38" i="1" l="1"/>
  <c r="W37" i="1"/>
  <c r="X37" i="1" s="1"/>
  <c r="X38" i="1" l="1"/>
  <c r="W38" i="1"/>
  <c r="Y37" i="1"/>
  <c r="Y38" i="1" l="1"/>
  <c r="Z37" i="1"/>
  <c r="AA37" i="1" s="1"/>
  <c r="AA38" i="1" l="1"/>
  <c r="Z38" i="1"/>
  <c r="AB37" i="1"/>
  <c r="AB38" i="1" s="1"/>
  <c r="AC37" i="1" l="1"/>
  <c r="AC38" i="1" l="1"/>
  <c r="AE37" i="1"/>
  <c r="AE38" i="1" s="1"/>
  <c r="AD37" i="1"/>
  <c r="AD38" i="1" s="1"/>
  <c r="AF37" i="1"/>
  <c r="AF38" i="1" l="1"/>
  <c r="AG37" i="1"/>
  <c r="AI38" i="1" l="1"/>
  <c r="AM38" i="1"/>
  <c r="AJ38" i="1"/>
  <c r="AL38" i="1"/>
  <c r="AK38" i="1"/>
  <c r="AN38" i="1" l="1"/>
  <c r="AN40" i="1" l="1"/>
  <c r="B20" i="2"/>
</calcChain>
</file>

<file path=xl/sharedStrings.xml><?xml version="1.0" encoding="utf-8"?>
<sst xmlns="http://schemas.openxmlformats.org/spreadsheetml/2006/main" count="16" uniqueCount="14">
  <si>
    <t>calendario</t>
  </si>
  <si>
    <t>giorni lav</t>
  </si>
  <si>
    <t>mese</t>
  </si>
  <si>
    <t>lun</t>
  </si>
  <si>
    <t>mar</t>
  </si>
  <si>
    <t>mer</t>
  </si>
  <si>
    <t>gio</t>
  </si>
  <si>
    <t>ven</t>
  </si>
  <si>
    <t>tot</t>
  </si>
  <si>
    <t xml:space="preserve"> </t>
  </si>
  <si>
    <t>Calcolo dei giorni indennizzabili in disoccupazione</t>
  </si>
  <si>
    <t>Immetti la data di inizio anno</t>
  </si>
  <si>
    <t>Mese</t>
  </si>
  <si>
    <t>giorni indennizzabili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</si>
</sst>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/yy"/>
    <numFmt numFmtId="165" formatCode="d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3" borderId="0" xfId="2" applyFont="1" applyAlignment="1">
      <alignment horizontal="center"/>
    </xf>
    <xf numFmtId="0" fontId="3" fillId="3" borderId="0" xfId="2" applyFont="1" applyAlignment="1">
      <alignment horizontal="center"/>
    </xf>
    <xf numFmtId="14" fontId="4" fillId="3" borderId="1" xfId="2" applyNumberFormat="1" applyFont="1" applyBorder="1" applyProtection="1"/>
    <xf numFmtId="14" fontId="6" fillId="2" borderId="2" xfId="1" applyNumberFormat="1" applyFont="1" applyBorder="1" applyAlignment="1" applyProtection="1">
      <protection locked="0"/>
    </xf>
    <xf numFmtId="14" fontId="4" fillId="3" borderId="3" xfId="2" applyNumberFormat="1" applyFont="1" applyBorder="1" applyAlignment="1" applyProtection="1">
      <alignment horizontal="left"/>
    </xf>
    <xf numFmtId="14" fontId="4" fillId="3" borderId="2" xfId="2" applyNumberFormat="1" applyFont="1" applyBorder="1" applyProtection="1"/>
    <xf numFmtId="14" fontId="4" fillId="3" borderId="4" xfId="2" applyNumberFormat="1" applyFont="1" applyBorder="1" applyProtection="1"/>
    <xf numFmtId="2" fontId="4" fillId="3" borderId="0" xfId="2" applyNumberFormat="1" applyFont="1"/>
    <xf numFmtId="14" fontId="4" fillId="3" borderId="0" xfId="2" applyNumberFormat="1" applyFont="1"/>
    <xf numFmtId="1" fontId="4" fillId="3" borderId="0" xfId="2" applyNumberFormat="1" applyFont="1" applyAlignment="1">
      <alignment horizontal="center"/>
    </xf>
    <xf numFmtId="165" fontId="4" fillId="3" borderId="1" xfId="2" applyNumberFormat="1" applyFont="1" applyBorder="1" applyAlignment="1" applyProtection="1">
      <alignment horizontal="left"/>
    </xf>
    <xf numFmtId="0" fontId="4" fillId="3" borderId="0" xfId="2" applyFont="1"/>
    <xf numFmtId="0" fontId="4" fillId="3" borderId="1" xfId="2" applyFont="1" applyBorder="1"/>
    <xf numFmtId="14" fontId="4" fillId="4" borderId="1" xfId="3" applyNumberFormat="1" applyFont="1" applyBorder="1"/>
    <xf numFmtId="14" fontId="4" fillId="4" borderId="3" xfId="3" applyNumberFormat="1" applyFont="1" applyBorder="1" applyAlignment="1" applyProtection="1">
      <alignment horizontal="left"/>
    </xf>
    <xf numFmtId="14" fontId="4" fillId="4" borderId="2" xfId="3" applyNumberFormat="1" applyFont="1" applyBorder="1" applyProtection="1"/>
    <xf numFmtId="14" fontId="4" fillId="4" borderId="4" xfId="3" applyNumberFormat="1" applyFont="1" applyBorder="1" applyProtection="1"/>
    <xf numFmtId="2" fontId="4" fillId="4" borderId="0" xfId="3" applyNumberFormat="1" applyFont="1"/>
    <xf numFmtId="14" fontId="4" fillId="4" borderId="0" xfId="3" applyNumberFormat="1" applyFont="1"/>
    <xf numFmtId="1" fontId="4" fillId="4" borderId="0" xfId="3" applyNumberFormat="1" applyFont="1" applyAlignment="1">
      <alignment horizontal="center"/>
    </xf>
    <xf numFmtId="0" fontId="4" fillId="4" borderId="0" xfId="3" applyFont="1" applyAlignment="1">
      <alignment horizontal="center"/>
    </xf>
    <xf numFmtId="0" fontId="4" fillId="4" borderId="1" xfId="3" applyFont="1" applyBorder="1"/>
    <xf numFmtId="165" fontId="4" fillId="4" borderId="1" xfId="3" applyNumberFormat="1" applyFont="1" applyBorder="1" applyAlignment="1" applyProtection="1">
      <alignment horizontal="left"/>
    </xf>
    <xf numFmtId="0" fontId="4" fillId="4" borderId="0" xfId="3" applyFont="1"/>
    <xf numFmtId="14" fontId="4" fillId="3" borderId="1" xfId="2" applyNumberFormat="1" applyFont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14" fontId="5" fillId="0" borderId="0" xfId="0" applyNumberFormat="1" applyFont="1" applyBorder="1" applyAlignment="1" applyProtection="1">
      <alignment horizontal="left"/>
    </xf>
    <xf numFmtId="14" fontId="7" fillId="0" borderId="0" xfId="0" applyNumberFormat="1" applyFont="1" applyBorder="1" applyProtection="1"/>
    <xf numFmtId="2" fontId="4" fillId="0" borderId="0" xfId="0" applyNumberFormat="1" applyFont="1"/>
    <xf numFmtId="14" fontId="4" fillId="0" borderId="0" xfId="0" applyNumberFormat="1" applyFont="1"/>
    <xf numFmtId="164" fontId="3" fillId="3" borderId="1" xfId="2" applyNumberFormat="1" applyFont="1" applyBorder="1"/>
    <xf numFmtId="164" fontId="3" fillId="4" borderId="1" xfId="3" applyNumberFormat="1" applyFont="1" applyBorder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64" fontId="9" fillId="0" borderId="4" xfId="0" applyNumberFormat="1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8" fillId="0" borderId="0" xfId="4"/>
    <xf numFmtId="0" fontId="10" fillId="0" borderId="0" xfId="0" applyFont="1"/>
    <xf numFmtId="14" fontId="2" fillId="2" borderId="0" xfId="1" applyNumberFormat="1" applyProtection="1">
      <protection locked="0"/>
    </xf>
  </cellXfs>
  <cellStyles count="5">
    <cellStyle name="20% - Colore 5" xfId="2" builtinId="46"/>
    <cellStyle name="20% - Colore 6" xfId="3" builtinId="50"/>
    <cellStyle name="Normale" xfId="0" builtinId="0"/>
    <cellStyle name="Titolo" xfId="4" builtinId="15"/>
    <cellStyle name="Valore valido" xfId="1" builtinId="26"/>
  </cellStyles>
  <dxfs count="15"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mmmm/yy"/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8:B20" totalsRowShown="0" headerRowDxfId="9" headerRowBorderDxfId="13" tableBorderDxfId="14" totalsRowBorderDxfId="12">
  <autoFilter ref="A8:B20"/>
  <tableColumns count="2">
    <tableColumn id="1" name="Mese" dataDxfId="11"/>
    <tableColumn id="2" name="giorni indennizzabili" dataDxfId="1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opLeftCell="AE1" zoomScale="75" zoomScaleNormal="75" workbookViewId="0">
      <selection activeCell="B5" sqref="B5"/>
    </sheetView>
  </sheetViews>
  <sheetFormatPr defaultRowHeight="15" x14ac:dyDescent="0.25"/>
  <cols>
    <col min="1" max="1" width="15.140625" customWidth="1"/>
    <col min="2" max="32" width="11.5703125" bestFit="1" customWidth="1"/>
    <col min="33" max="34" width="10.140625" hidden="1" customWidth="1"/>
    <col min="35" max="35" width="10.28515625" hidden="1" customWidth="1"/>
    <col min="36" max="39" width="0" hidden="1" customWidth="1"/>
    <col min="40" max="40" width="9.42578125" bestFit="1" customWidth="1"/>
  </cols>
  <sheetData>
    <row r="1" spans="1:4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 t="s">
        <v>1</v>
      </c>
      <c r="AJ2" s="2"/>
      <c r="AK2" s="2"/>
      <c r="AL2" s="2"/>
      <c r="AM2" s="2"/>
      <c r="AN2" s="2"/>
    </row>
    <row r="3" spans="1:40" x14ac:dyDescent="0.25">
      <c r="A3" s="3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2"/>
      <c r="AH3" s="2"/>
      <c r="AI3" s="5" t="s">
        <v>3</v>
      </c>
      <c r="AJ3" s="5" t="s">
        <v>4</v>
      </c>
      <c r="AK3" s="5" t="s">
        <v>5</v>
      </c>
      <c r="AL3" s="5" t="s">
        <v>6</v>
      </c>
      <c r="AM3" s="5" t="s">
        <v>7</v>
      </c>
      <c r="AN3" s="6" t="s">
        <v>8</v>
      </c>
    </row>
    <row r="4" spans="1:40" x14ac:dyDescent="0.25">
      <c r="A4" s="7"/>
      <c r="B4" s="8">
        <f>'giorni indennizzabili'!C4</f>
        <v>42370</v>
      </c>
      <c r="C4" s="9">
        <f>B4+1</f>
        <v>42371</v>
      </c>
      <c r="D4" s="9">
        <f t="shared" ref="D4:AC4" si="0">C4+1</f>
        <v>42372</v>
      </c>
      <c r="E4" s="9">
        <f t="shared" si="0"/>
        <v>42373</v>
      </c>
      <c r="F4" s="9">
        <f t="shared" si="0"/>
        <v>42374</v>
      </c>
      <c r="G4" s="9">
        <f t="shared" si="0"/>
        <v>42375</v>
      </c>
      <c r="H4" s="9">
        <f t="shared" si="0"/>
        <v>42376</v>
      </c>
      <c r="I4" s="9">
        <f t="shared" si="0"/>
        <v>42377</v>
      </c>
      <c r="J4" s="9">
        <f t="shared" si="0"/>
        <v>42378</v>
      </c>
      <c r="K4" s="9">
        <f t="shared" si="0"/>
        <v>42379</v>
      </c>
      <c r="L4" s="9">
        <f t="shared" si="0"/>
        <v>42380</v>
      </c>
      <c r="M4" s="9">
        <f t="shared" si="0"/>
        <v>42381</v>
      </c>
      <c r="N4" s="9">
        <f t="shared" si="0"/>
        <v>42382</v>
      </c>
      <c r="O4" s="9">
        <f t="shared" si="0"/>
        <v>42383</v>
      </c>
      <c r="P4" s="9">
        <f t="shared" si="0"/>
        <v>42384</v>
      </c>
      <c r="Q4" s="9">
        <f t="shared" si="0"/>
        <v>42385</v>
      </c>
      <c r="R4" s="9">
        <f t="shared" si="0"/>
        <v>42386</v>
      </c>
      <c r="S4" s="9">
        <f t="shared" si="0"/>
        <v>42387</v>
      </c>
      <c r="T4" s="9">
        <f t="shared" si="0"/>
        <v>42388</v>
      </c>
      <c r="U4" s="9">
        <f t="shared" si="0"/>
        <v>42389</v>
      </c>
      <c r="V4" s="9">
        <f t="shared" si="0"/>
        <v>42390</v>
      </c>
      <c r="W4" s="9">
        <f t="shared" si="0"/>
        <v>42391</v>
      </c>
      <c r="X4" s="9">
        <f t="shared" si="0"/>
        <v>42392</v>
      </c>
      <c r="Y4" s="9">
        <f t="shared" si="0"/>
        <v>42393</v>
      </c>
      <c r="Z4" s="9">
        <f t="shared" si="0"/>
        <v>42394</v>
      </c>
      <c r="AA4" s="9">
        <f t="shared" si="0"/>
        <v>42395</v>
      </c>
      <c r="AB4" s="9">
        <f t="shared" si="0"/>
        <v>42396</v>
      </c>
      <c r="AC4" s="9">
        <f t="shared" si="0"/>
        <v>42397</v>
      </c>
      <c r="AD4" s="10">
        <f>IF(MONTH($AC$4+1)=MONTH($AC$4),$AC$4+1,"")</f>
        <v>42398</v>
      </c>
      <c r="AE4" s="10">
        <f>IF(MONTH($AC$4+2)=MONTH($AC$4),$AC$4+2,"")</f>
        <v>42399</v>
      </c>
      <c r="AF4" s="11">
        <f>IF(MONTH($AC$4+3)=MONTH($AC$4),$AC$4+3,"")</f>
        <v>42400</v>
      </c>
      <c r="AG4" s="12">
        <f>COUNT(B4:AF4)</f>
        <v>31</v>
      </c>
      <c r="AH4" s="13">
        <f>B4</f>
        <v>42370</v>
      </c>
      <c r="AI4" s="14"/>
      <c r="AJ4" s="5"/>
      <c r="AK4" s="5"/>
      <c r="AL4" s="5"/>
      <c r="AM4" s="5"/>
      <c r="AN4" s="5"/>
    </row>
    <row r="5" spans="1:40" x14ac:dyDescent="0.25">
      <c r="A5" s="36">
        <f>B4</f>
        <v>42370</v>
      </c>
      <c r="B5" s="15">
        <f>IF(B4="","",WEEKDAY(B4,1))</f>
        <v>6</v>
      </c>
      <c r="C5" s="15">
        <f>IF(C4="","",WEEKDAY(C4,1))</f>
        <v>7</v>
      </c>
      <c r="D5" s="15">
        <f t="shared" ref="D5:AF5" si="1">IF(D4="","",WEEKDAY(D4,1))</f>
        <v>1</v>
      </c>
      <c r="E5" s="15">
        <f t="shared" si="1"/>
        <v>2</v>
      </c>
      <c r="F5" s="15">
        <f t="shared" si="1"/>
        <v>3</v>
      </c>
      <c r="G5" s="15">
        <f t="shared" si="1"/>
        <v>4</v>
      </c>
      <c r="H5" s="15">
        <f t="shared" si="1"/>
        <v>5</v>
      </c>
      <c r="I5" s="15">
        <f t="shared" si="1"/>
        <v>6</v>
      </c>
      <c r="J5" s="15">
        <f t="shared" si="1"/>
        <v>7</v>
      </c>
      <c r="K5" s="15">
        <f t="shared" si="1"/>
        <v>1</v>
      </c>
      <c r="L5" s="15">
        <f t="shared" si="1"/>
        <v>2</v>
      </c>
      <c r="M5" s="15">
        <f t="shared" si="1"/>
        <v>3</v>
      </c>
      <c r="N5" s="15">
        <f t="shared" si="1"/>
        <v>4</v>
      </c>
      <c r="O5" s="15">
        <f t="shared" si="1"/>
        <v>5</v>
      </c>
      <c r="P5" s="15">
        <f t="shared" si="1"/>
        <v>6</v>
      </c>
      <c r="Q5" s="15">
        <f t="shared" si="1"/>
        <v>7</v>
      </c>
      <c r="R5" s="15">
        <f t="shared" si="1"/>
        <v>1</v>
      </c>
      <c r="S5" s="15">
        <f t="shared" si="1"/>
        <v>2</v>
      </c>
      <c r="T5" s="15">
        <f t="shared" si="1"/>
        <v>3</v>
      </c>
      <c r="U5" s="15">
        <f t="shared" si="1"/>
        <v>4</v>
      </c>
      <c r="V5" s="15">
        <f t="shared" si="1"/>
        <v>5</v>
      </c>
      <c r="W5" s="15">
        <f t="shared" si="1"/>
        <v>6</v>
      </c>
      <c r="X5" s="15">
        <f t="shared" si="1"/>
        <v>7</v>
      </c>
      <c r="Y5" s="15">
        <f t="shared" si="1"/>
        <v>1</v>
      </c>
      <c r="Z5" s="15">
        <f t="shared" si="1"/>
        <v>2</v>
      </c>
      <c r="AA5" s="15">
        <f t="shared" si="1"/>
        <v>3</v>
      </c>
      <c r="AB5" s="15">
        <f t="shared" si="1"/>
        <v>4</v>
      </c>
      <c r="AC5" s="15">
        <f t="shared" si="1"/>
        <v>5</v>
      </c>
      <c r="AD5" s="15">
        <f t="shared" si="1"/>
        <v>6</v>
      </c>
      <c r="AE5" s="15">
        <f t="shared" si="1"/>
        <v>7</v>
      </c>
      <c r="AF5" s="15">
        <f t="shared" si="1"/>
        <v>1</v>
      </c>
      <c r="AG5" s="16"/>
      <c r="AH5" s="16"/>
      <c r="AI5" s="5">
        <f>COUNTIF($B$5:$AF$5,2)</f>
        <v>4</v>
      </c>
      <c r="AJ5" s="5">
        <f>COUNTIF($B$5:$AF$5,3)</f>
        <v>4</v>
      </c>
      <c r="AK5" s="5">
        <f>COUNTIF($B$5:$AF$5,4)</f>
        <v>4</v>
      </c>
      <c r="AL5" s="5">
        <f>COUNTIF($B$5:$AF$5,5)</f>
        <v>4</v>
      </c>
      <c r="AM5" s="5">
        <f>COUNTIF($B$5:$AF$5,6)</f>
        <v>5</v>
      </c>
      <c r="AN5" s="5">
        <f>SUM(AI5:AM5)</f>
        <v>21</v>
      </c>
    </row>
    <row r="6" spans="1:4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6"/>
      <c r="AH6" s="13"/>
      <c r="AI6" s="5"/>
      <c r="AJ6" s="5"/>
      <c r="AK6" s="5"/>
      <c r="AL6" s="5"/>
      <c r="AM6" s="5"/>
      <c r="AN6" s="5"/>
    </row>
    <row r="7" spans="1:40" x14ac:dyDescent="0.25">
      <c r="A7" s="37">
        <f>AH7</f>
        <v>42401</v>
      </c>
      <c r="B7" s="18">
        <f>IF(A7&gt;0,A7,"")</f>
        <v>42401</v>
      </c>
      <c r="C7" s="19">
        <f>IF(A7="","",B7+1)</f>
        <v>42402</v>
      </c>
      <c r="D7" s="19">
        <f t="shared" ref="D7:AC7" si="2">IF(B7="","",C7+1)</f>
        <v>42403</v>
      </c>
      <c r="E7" s="19">
        <f t="shared" si="2"/>
        <v>42404</v>
      </c>
      <c r="F7" s="19">
        <f t="shared" si="2"/>
        <v>42405</v>
      </c>
      <c r="G7" s="19">
        <f t="shared" si="2"/>
        <v>42406</v>
      </c>
      <c r="H7" s="19">
        <f t="shared" si="2"/>
        <v>42407</v>
      </c>
      <c r="I7" s="19">
        <f t="shared" si="2"/>
        <v>42408</v>
      </c>
      <c r="J7" s="19">
        <f t="shared" si="2"/>
        <v>42409</v>
      </c>
      <c r="K7" s="19">
        <f t="shared" si="2"/>
        <v>42410</v>
      </c>
      <c r="L7" s="19">
        <f t="shared" si="2"/>
        <v>42411</v>
      </c>
      <c r="M7" s="19">
        <f t="shared" si="2"/>
        <v>42412</v>
      </c>
      <c r="N7" s="19">
        <f t="shared" si="2"/>
        <v>42413</v>
      </c>
      <c r="O7" s="19">
        <f t="shared" si="2"/>
        <v>42414</v>
      </c>
      <c r="P7" s="19">
        <f t="shared" si="2"/>
        <v>42415</v>
      </c>
      <c r="Q7" s="19">
        <f t="shared" si="2"/>
        <v>42416</v>
      </c>
      <c r="R7" s="19">
        <f t="shared" si="2"/>
        <v>42417</v>
      </c>
      <c r="S7" s="19">
        <f t="shared" si="2"/>
        <v>42418</v>
      </c>
      <c r="T7" s="19">
        <f t="shared" si="2"/>
        <v>42419</v>
      </c>
      <c r="U7" s="19">
        <f t="shared" si="2"/>
        <v>42420</v>
      </c>
      <c r="V7" s="19">
        <f t="shared" si="2"/>
        <v>42421</v>
      </c>
      <c r="W7" s="19">
        <f t="shared" si="2"/>
        <v>42422</v>
      </c>
      <c r="X7" s="19">
        <f t="shared" si="2"/>
        <v>42423</v>
      </c>
      <c r="Y7" s="19">
        <f t="shared" si="2"/>
        <v>42424</v>
      </c>
      <c r="Z7" s="19">
        <f t="shared" si="2"/>
        <v>42425</v>
      </c>
      <c r="AA7" s="19">
        <f t="shared" si="2"/>
        <v>42426</v>
      </c>
      <c r="AB7" s="19">
        <f t="shared" si="2"/>
        <v>42427</v>
      </c>
      <c r="AC7" s="19">
        <f t="shared" si="2"/>
        <v>42428</v>
      </c>
      <c r="AD7" s="20">
        <f>IF(MONTH(AC7+1)=MONTH(AC7),AC7+1,"")</f>
        <v>42429</v>
      </c>
      <c r="AE7" s="20" t="str">
        <f>IF(MONTH(AC7+2)=MONTH(AC7),AC7+2,"")</f>
        <v/>
      </c>
      <c r="AF7" s="21" t="str">
        <f>IF(MONTH(AC7+3)=MONTH(AC7),AC74+3,"")</f>
        <v/>
      </c>
      <c r="AG7" s="22">
        <f>COUNT(B7:AF7)</f>
        <v>29</v>
      </c>
      <c r="AH7" s="23">
        <f>AH4+AG4</f>
        <v>42401</v>
      </c>
      <c r="AI7" s="24"/>
      <c r="AJ7" s="25"/>
      <c r="AK7" s="25"/>
      <c r="AL7" s="25"/>
      <c r="AM7" s="25"/>
      <c r="AN7" s="25"/>
    </row>
    <row r="8" spans="1:40" x14ac:dyDescent="0.25">
      <c r="A8" s="26"/>
      <c r="B8" s="27">
        <f>IF(B7="","",WEEKDAY(B7,1))</f>
        <v>2</v>
      </c>
      <c r="C8" s="27">
        <f t="shared" ref="C8:AF8" si="3">IF(C7="","",WEEKDAY(C7,1))</f>
        <v>3</v>
      </c>
      <c r="D8" s="27">
        <f t="shared" si="3"/>
        <v>4</v>
      </c>
      <c r="E8" s="27">
        <f t="shared" si="3"/>
        <v>5</v>
      </c>
      <c r="F8" s="27">
        <f t="shared" si="3"/>
        <v>6</v>
      </c>
      <c r="G8" s="27">
        <f t="shared" si="3"/>
        <v>7</v>
      </c>
      <c r="H8" s="27">
        <f t="shared" si="3"/>
        <v>1</v>
      </c>
      <c r="I8" s="27">
        <f t="shared" si="3"/>
        <v>2</v>
      </c>
      <c r="J8" s="27">
        <f t="shared" si="3"/>
        <v>3</v>
      </c>
      <c r="K8" s="27">
        <f t="shared" si="3"/>
        <v>4</v>
      </c>
      <c r="L8" s="27">
        <f t="shared" si="3"/>
        <v>5</v>
      </c>
      <c r="M8" s="27">
        <f t="shared" si="3"/>
        <v>6</v>
      </c>
      <c r="N8" s="27">
        <f t="shared" si="3"/>
        <v>7</v>
      </c>
      <c r="O8" s="27">
        <f t="shared" si="3"/>
        <v>1</v>
      </c>
      <c r="P8" s="27">
        <f t="shared" si="3"/>
        <v>2</v>
      </c>
      <c r="Q8" s="27">
        <f t="shared" si="3"/>
        <v>3</v>
      </c>
      <c r="R8" s="27">
        <f t="shared" si="3"/>
        <v>4</v>
      </c>
      <c r="S8" s="27">
        <f t="shared" si="3"/>
        <v>5</v>
      </c>
      <c r="T8" s="27">
        <f t="shared" si="3"/>
        <v>6</v>
      </c>
      <c r="U8" s="27">
        <f t="shared" si="3"/>
        <v>7</v>
      </c>
      <c r="V8" s="27">
        <f t="shared" si="3"/>
        <v>1</v>
      </c>
      <c r="W8" s="27">
        <f t="shared" si="3"/>
        <v>2</v>
      </c>
      <c r="X8" s="27">
        <f t="shared" si="3"/>
        <v>3</v>
      </c>
      <c r="Y8" s="27">
        <f t="shared" si="3"/>
        <v>4</v>
      </c>
      <c r="Z8" s="27">
        <f t="shared" si="3"/>
        <v>5</v>
      </c>
      <c r="AA8" s="27">
        <f t="shared" si="3"/>
        <v>6</v>
      </c>
      <c r="AB8" s="27">
        <f t="shared" si="3"/>
        <v>7</v>
      </c>
      <c r="AC8" s="27">
        <f t="shared" si="3"/>
        <v>1</v>
      </c>
      <c r="AD8" s="27">
        <f t="shared" si="3"/>
        <v>2</v>
      </c>
      <c r="AE8" s="27" t="str">
        <f t="shared" si="3"/>
        <v/>
      </c>
      <c r="AF8" s="27" t="str">
        <f t="shared" si="3"/>
        <v/>
      </c>
      <c r="AG8" s="28"/>
      <c r="AH8" s="28"/>
      <c r="AI8" s="25">
        <f>COUNTIF($B$8:$AF$8,2)</f>
        <v>5</v>
      </c>
      <c r="AJ8" s="25">
        <f>COUNTIF($B$8:$AF$8,3)</f>
        <v>4</v>
      </c>
      <c r="AK8" s="25">
        <f>COUNTIF($B$8:$AF$8,4)</f>
        <v>4</v>
      </c>
      <c r="AL8" s="25">
        <f>COUNTIF($B$8:$AF$8,5)</f>
        <v>4</v>
      </c>
      <c r="AM8" s="25">
        <f>COUNTIF($B$8:$AF$8,6)</f>
        <v>4</v>
      </c>
      <c r="AN8" s="25">
        <f>SUM(AI8:AM8)</f>
        <v>21</v>
      </c>
    </row>
    <row r="9" spans="1:40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8"/>
      <c r="AH9" s="23"/>
      <c r="AI9" s="25"/>
      <c r="AJ9" s="25"/>
      <c r="AK9" s="25"/>
      <c r="AL9" s="25"/>
      <c r="AM9" s="25"/>
      <c r="AN9" s="25"/>
    </row>
    <row r="10" spans="1:40" x14ac:dyDescent="0.25">
      <c r="A10" s="36">
        <f>AH10</f>
        <v>42430</v>
      </c>
      <c r="B10" s="29">
        <f>IF(A10&gt;0,A10,"")</f>
        <v>42430</v>
      </c>
      <c r="C10" s="9">
        <f>IF(A10="","",B10+1)</f>
        <v>42431</v>
      </c>
      <c r="D10" s="9">
        <f t="shared" ref="D10:AC10" si="4">IF(B10="","",C10+1)</f>
        <v>42432</v>
      </c>
      <c r="E10" s="9">
        <f t="shared" si="4"/>
        <v>42433</v>
      </c>
      <c r="F10" s="9">
        <f t="shared" si="4"/>
        <v>42434</v>
      </c>
      <c r="G10" s="9">
        <f t="shared" si="4"/>
        <v>42435</v>
      </c>
      <c r="H10" s="9">
        <f t="shared" si="4"/>
        <v>42436</v>
      </c>
      <c r="I10" s="9">
        <f t="shared" si="4"/>
        <v>42437</v>
      </c>
      <c r="J10" s="9">
        <f t="shared" si="4"/>
        <v>42438</v>
      </c>
      <c r="K10" s="9">
        <f t="shared" si="4"/>
        <v>42439</v>
      </c>
      <c r="L10" s="9">
        <f t="shared" si="4"/>
        <v>42440</v>
      </c>
      <c r="M10" s="9">
        <f t="shared" si="4"/>
        <v>42441</v>
      </c>
      <c r="N10" s="9">
        <f t="shared" si="4"/>
        <v>42442</v>
      </c>
      <c r="O10" s="9">
        <f t="shared" si="4"/>
        <v>42443</v>
      </c>
      <c r="P10" s="9">
        <f t="shared" si="4"/>
        <v>42444</v>
      </c>
      <c r="Q10" s="9">
        <f t="shared" si="4"/>
        <v>42445</v>
      </c>
      <c r="R10" s="9">
        <f t="shared" si="4"/>
        <v>42446</v>
      </c>
      <c r="S10" s="9">
        <f t="shared" si="4"/>
        <v>42447</v>
      </c>
      <c r="T10" s="9">
        <f t="shared" si="4"/>
        <v>42448</v>
      </c>
      <c r="U10" s="9">
        <f t="shared" si="4"/>
        <v>42449</v>
      </c>
      <c r="V10" s="9">
        <f t="shared" si="4"/>
        <v>42450</v>
      </c>
      <c r="W10" s="9">
        <f t="shared" si="4"/>
        <v>42451</v>
      </c>
      <c r="X10" s="9">
        <f t="shared" si="4"/>
        <v>42452</v>
      </c>
      <c r="Y10" s="9">
        <f t="shared" si="4"/>
        <v>42453</v>
      </c>
      <c r="Z10" s="9">
        <f t="shared" si="4"/>
        <v>42454</v>
      </c>
      <c r="AA10" s="9">
        <f t="shared" si="4"/>
        <v>42455</v>
      </c>
      <c r="AB10" s="9">
        <f t="shared" si="4"/>
        <v>42456</v>
      </c>
      <c r="AC10" s="9">
        <f t="shared" si="4"/>
        <v>42457</v>
      </c>
      <c r="AD10" s="10">
        <f>IF(MONTH(AC10+1)=MONTH(AC10),AC10+1,"")</f>
        <v>42458</v>
      </c>
      <c r="AE10" s="10">
        <f>IF(MONTH(AC10+2)=MONTH(AC10),AC10+2,"")</f>
        <v>42459</v>
      </c>
      <c r="AF10" s="11">
        <f>IF(MONTH(AC10+3)=MONTH(AC10),AC10+3,"")</f>
        <v>42460</v>
      </c>
      <c r="AG10" s="12">
        <f>COUNT(B10:AF10)</f>
        <v>31</v>
      </c>
      <c r="AH10" s="13">
        <f>AH7+AG7</f>
        <v>42430</v>
      </c>
      <c r="AI10" s="5"/>
      <c r="AJ10" s="5"/>
      <c r="AK10" s="5"/>
      <c r="AL10" s="5"/>
      <c r="AM10" s="5"/>
      <c r="AN10" s="5"/>
    </row>
    <row r="11" spans="1:40" x14ac:dyDescent="0.25">
      <c r="A11" s="17"/>
      <c r="B11" s="15">
        <f>IF(B10="","",WEEKDAY(B10,1))</f>
        <v>3</v>
      </c>
      <c r="C11" s="15">
        <f t="shared" ref="C11:AF11" si="5">IF(C10="","",WEEKDAY(C10,1))</f>
        <v>4</v>
      </c>
      <c r="D11" s="15">
        <f t="shared" si="5"/>
        <v>5</v>
      </c>
      <c r="E11" s="15">
        <f t="shared" si="5"/>
        <v>6</v>
      </c>
      <c r="F11" s="15">
        <f t="shared" si="5"/>
        <v>7</v>
      </c>
      <c r="G11" s="15">
        <f t="shared" si="5"/>
        <v>1</v>
      </c>
      <c r="H11" s="15">
        <f t="shared" si="5"/>
        <v>2</v>
      </c>
      <c r="I11" s="15">
        <f t="shared" si="5"/>
        <v>3</v>
      </c>
      <c r="J11" s="15">
        <f t="shared" si="5"/>
        <v>4</v>
      </c>
      <c r="K11" s="15">
        <f t="shared" si="5"/>
        <v>5</v>
      </c>
      <c r="L11" s="15">
        <f t="shared" si="5"/>
        <v>6</v>
      </c>
      <c r="M11" s="15">
        <f t="shared" si="5"/>
        <v>7</v>
      </c>
      <c r="N11" s="15">
        <f t="shared" si="5"/>
        <v>1</v>
      </c>
      <c r="O11" s="15">
        <f t="shared" si="5"/>
        <v>2</v>
      </c>
      <c r="P11" s="15">
        <f t="shared" si="5"/>
        <v>3</v>
      </c>
      <c r="Q11" s="15">
        <f t="shared" si="5"/>
        <v>4</v>
      </c>
      <c r="R11" s="15">
        <f t="shared" si="5"/>
        <v>5</v>
      </c>
      <c r="S11" s="15">
        <f t="shared" si="5"/>
        <v>6</v>
      </c>
      <c r="T11" s="15">
        <f t="shared" si="5"/>
        <v>7</v>
      </c>
      <c r="U11" s="15">
        <f t="shared" si="5"/>
        <v>1</v>
      </c>
      <c r="V11" s="15">
        <f t="shared" si="5"/>
        <v>2</v>
      </c>
      <c r="W11" s="15">
        <f t="shared" si="5"/>
        <v>3</v>
      </c>
      <c r="X11" s="15">
        <f t="shared" si="5"/>
        <v>4</v>
      </c>
      <c r="Y11" s="15">
        <f t="shared" si="5"/>
        <v>5</v>
      </c>
      <c r="Z11" s="15">
        <f t="shared" si="5"/>
        <v>6</v>
      </c>
      <c r="AA11" s="15">
        <f t="shared" si="5"/>
        <v>7</v>
      </c>
      <c r="AB11" s="15">
        <f t="shared" si="5"/>
        <v>1</v>
      </c>
      <c r="AC11" s="15">
        <f t="shared" si="5"/>
        <v>2</v>
      </c>
      <c r="AD11" s="15">
        <f t="shared" si="5"/>
        <v>3</v>
      </c>
      <c r="AE11" s="15">
        <f t="shared" si="5"/>
        <v>4</v>
      </c>
      <c r="AF11" s="15">
        <f t="shared" si="5"/>
        <v>5</v>
      </c>
      <c r="AG11" s="12"/>
      <c r="AH11" s="16"/>
      <c r="AI11" s="5">
        <f>COUNTIF($B$11:$AF$11,2)</f>
        <v>4</v>
      </c>
      <c r="AJ11" s="5">
        <f>COUNTIF($B$11:$AF$11,3)</f>
        <v>5</v>
      </c>
      <c r="AK11" s="5">
        <f>COUNTIF($B$11:$AF$11,4)</f>
        <v>5</v>
      </c>
      <c r="AL11" s="5">
        <f>COUNTIF($B$11:$AF$11,5)</f>
        <v>5</v>
      </c>
      <c r="AM11" s="5">
        <f>COUNTIF($B$11:$AF$11,6)</f>
        <v>4</v>
      </c>
      <c r="AN11" s="5">
        <f>SUM(AI11:AM11)</f>
        <v>23</v>
      </c>
    </row>
    <row r="12" spans="1:40" x14ac:dyDescent="0.25">
      <c r="A12" s="17"/>
      <c r="B12" s="17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5"/>
      <c r="AJ12" s="5"/>
      <c r="AK12" s="5"/>
      <c r="AL12" s="5"/>
      <c r="AM12" s="5"/>
      <c r="AN12" s="5"/>
    </row>
    <row r="13" spans="1:40" x14ac:dyDescent="0.25">
      <c r="A13" s="37">
        <f>AH13</f>
        <v>42461</v>
      </c>
      <c r="B13" s="18">
        <f>IF(A13&gt;0,A13,"")</f>
        <v>42461</v>
      </c>
      <c r="C13" s="19">
        <f>IF(A13="","",B13+1)</f>
        <v>42462</v>
      </c>
      <c r="D13" s="19">
        <f t="shared" ref="D13:AC13" si="6">IF(B13="","",C13+1)</f>
        <v>42463</v>
      </c>
      <c r="E13" s="19">
        <f t="shared" si="6"/>
        <v>42464</v>
      </c>
      <c r="F13" s="19">
        <f t="shared" si="6"/>
        <v>42465</v>
      </c>
      <c r="G13" s="19">
        <f t="shared" si="6"/>
        <v>42466</v>
      </c>
      <c r="H13" s="19">
        <f t="shared" si="6"/>
        <v>42467</v>
      </c>
      <c r="I13" s="19">
        <f t="shared" si="6"/>
        <v>42468</v>
      </c>
      <c r="J13" s="19">
        <f t="shared" si="6"/>
        <v>42469</v>
      </c>
      <c r="K13" s="19">
        <f t="shared" si="6"/>
        <v>42470</v>
      </c>
      <c r="L13" s="19">
        <f t="shared" si="6"/>
        <v>42471</v>
      </c>
      <c r="M13" s="19">
        <f t="shared" si="6"/>
        <v>42472</v>
      </c>
      <c r="N13" s="19">
        <f t="shared" si="6"/>
        <v>42473</v>
      </c>
      <c r="O13" s="19">
        <f t="shared" si="6"/>
        <v>42474</v>
      </c>
      <c r="P13" s="19">
        <f t="shared" si="6"/>
        <v>42475</v>
      </c>
      <c r="Q13" s="19">
        <f t="shared" si="6"/>
        <v>42476</v>
      </c>
      <c r="R13" s="19">
        <f t="shared" si="6"/>
        <v>42477</v>
      </c>
      <c r="S13" s="19">
        <f t="shared" si="6"/>
        <v>42478</v>
      </c>
      <c r="T13" s="19">
        <f t="shared" si="6"/>
        <v>42479</v>
      </c>
      <c r="U13" s="19">
        <f t="shared" si="6"/>
        <v>42480</v>
      </c>
      <c r="V13" s="19">
        <f t="shared" si="6"/>
        <v>42481</v>
      </c>
      <c r="W13" s="19">
        <f t="shared" si="6"/>
        <v>42482</v>
      </c>
      <c r="X13" s="19">
        <f t="shared" si="6"/>
        <v>42483</v>
      </c>
      <c r="Y13" s="19">
        <f t="shared" si="6"/>
        <v>42484</v>
      </c>
      <c r="Z13" s="19">
        <f t="shared" si="6"/>
        <v>42485</v>
      </c>
      <c r="AA13" s="19">
        <f t="shared" si="6"/>
        <v>42486</v>
      </c>
      <c r="AB13" s="19">
        <f t="shared" si="6"/>
        <v>42487</v>
      </c>
      <c r="AC13" s="19">
        <f t="shared" si="6"/>
        <v>42488</v>
      </c>
      <c r="AD13" s="20">
        <f>IF(MONTH(AC13+1)=MONTH(AC13),AC13+1,"")</f>
        <v>42489</v>
      </c>
      <c r="AE13" s="20">
        <f>IF(MONTH(AC13+2)=MONTH(AC13),AC13+2,"")</f>
        <v>42490</v>
      </c>
      <c r="AF13" s="21" t="str">
        <f>IF(MONTH(AC13+3)=MONTH(AC13),AC13+3,"")</f>
        <v/>
      </c>
      <c r="AG13" s="22">
        <f>COUNT(B13:AF13)</f>
        <v>30</v>
      </c>
      <c r="AH13" s="23">
        <f>AH10+AG10</f>
        <v>42461</v>
      </c>
      <c r="AI13" s="25"/>
      <c r="AJ13" s="25"/>
      <c r="AK13" s="25"/>
      <c r="AL13" s="25"/>
      <c r="AM13" s="25"/>
      <c r="AN13" s="25"/>
    </row>
    <row r="14" spans="1:40" x14ac:dyDescent="0.25">
      <c r="A14" s="26"/>
      <c r="B14" s="27">
        <f>IF(B13="","",WEEKDAY(B13,1))</f>
        <v>6</v>
      </c>
      <c r="C14" s="27">
        <f t="shared" ref="C14:AF14" si="7">IF(C13="","",WEEKDAY(C13,1))</f>
        <v>7</v>
      </c>
      <c r="D14" s="27">
        <f t="shared" si="7"/>
        <v>1</v>
      </c>
      <c r="E14" s="27">
        <f t="shared" si="7"/>
        <v>2</v>
      </c>
      <c r="F14" s="27">
        <f t="shared" si="7"/>
        <v>3</v>
      </c>
      <c r="G14" s="27">
        <f t="shared" si="7"/>
        <v>4</v>
      </c>
      <c r="H14" s="27">
        <f t="shared" si="7"/>
        <v>5</v>
      </c>
      <c r="I14" s="27">
        <f t="shared" si="7"/>
        <v>6</v>
      </c>
      <c r="J14" s="27">
        <f t="shared" si="7"/>
        <v>7</v>
      </c>
      <c r="K14" s="27">
        <f t="shared" si="7"/>
        <v>1</v>
      </c>
      <c r="L14" s="27">
        <f t="shared" si="7"/>
        <v>2</v>
      </c>
      <c r="M14" s="27">
        <f t="shared" si="7"/>
        <v>3</v>
      </c>
      <c r="N14" s="27">
        <f t="shared" si="7"/>
        <v>4</v>
      </c>
      <c r="O14" s="27">
        <f t="shared" si="7"/>
        <v>5</v>
      </c>
      <c r="P14" s="27">
        <f t="shared" si="7"/>
        <v>6</v>
      </c>
      <c r="Q14" s="27">
        <f t="shared" si="7"/>
        <v>7</v>
      </c>
      <c r="R14" s="27">
        <f t="shared" si="7"/>
        <v>1</v>
      </c>
      <c r="S14" s="27">
        <f t="shared" si="7"/>
        <v>2</v>
      </c>
      <c r="T14" s="27">
        <f t="shared" si="7"/>
        <v>3</v>
      </c>
      <c r="U14" s="27">
        <f t="shared" si="7"/>
        <v>4</v>
      </c>
      <c r="V14" s="27">
        <f t="shared" si="7"/>
        <v>5</v>
      </c>
      <c r="W14" s="27">
        <f t="shared" si="7"/>
        <v>6</v>
      </c>
      <c r="X14" s="27">
        <f t="shared" si="7"/>
        <v>7</v>
      </c>
      <c r="Y14" s="27">
        <f t="shared" si="7"/>
        <v>1</v>
      </c>
      <c r="Z14" s="27">
        <f t="shared" si="7"/>
        <v>2</v>
      </c>
      <c r="AA14" s="27">
        <f t="shared" si="7"/>
        <v>3</v>
      </c>
      <c r="AB14" s="27">
        <f t="shared" si="7"/>
        <v>4</v>
      </c>
      <c r="AC14" s="27">
        <f t="shared" si="7"/>
        <v>5</v>
      </c>
      <c r="AD14" s="27">
        <f t="shared" si="7"/>
        <v>6</v>
      </c>
      <c r="AE14" s="27">
        <f t="shared" si="7"/>
        <v>7</v>
      </c>
      <c r="AF14" s="27" t="str">
        <f t="shared" si="7"/>
        <v/>
      </c>
      <c r="AG14" s="28"/>
      <c r="AH14" s="28"/>
      <c r="AI14" s="25">
        <f>COUNTIF($B$14:$AF$14,2)</f>
        <v>4</v>
      </c>
      <c r="AJ14" s="25">
        <f>COUNTIF($B$14:$AF$14,3)</f>
        <v>4</v>
      </c>
      <c r="AK14" s="25">
        <f>COUNTIF($B$14:$AF$14,4)</f>
        <v>4</v>
      </c>
      <c r="AL14" s="25">
        <f>COUNTIF($B$14:$AF$14,5)</f>
        <v>4</v>
      </c>
      <c r="AM14" s="25">
        <f>COUNTIF($B$14:$AF$14,6)</f>
        <v>5</v>
      </c>
      <c r="AN14" s="25">
        <f>SUM(AI14:AM14)</f>
        <v>21</v>
      </c>
    </row>
    <row r="15" spans="1:40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3"/>
      <c r="AI15" s="25"/>
      <c r="AJ15" s="25"/>
      <c r="AK15" s="25"/>
      <c r="AL15" s="25"/>
      <c r="AM15" s="25"/>
      <c r="AN15" s="25"/>
    </row>
    <row r="16" spans="1:40" x14ac:dyDescent="0.25">
      <c r="A16" s="36">
        <f>AH16</f>
        <v>42491</v>
      </c>
      <c r="B16" s="29">
        <f>IF(A16&gt;0,A16,"")</f>
        <v>42491</v>
      </c>
      <c r="C16" s="9">
        <f>IF(A16="","",B16+1)</f>
        <v>42492</v>
      </c>
      <c r="D16" s="9">
        <f t="shared" ref="D16:AC16" si="8">IF(B16="","",C16+1)</f>
        <v>42493</v>
      </c>
      <c r="E16" s="9">
        <f t="shared" si="8"/>
        <v>42494</v>
      </c>
      <c r="F16" s="9">
        <f t="shared" si="8"/>
        <v>42495</v>
      </c>
      <c r="G16" s="9">
        <f t="shared" si="8"/>
        <v>42496</v>
      </c>
      <c r="H16" s="9">
        <f t="shared" si="8"/>
        <v>42497</v>
      </c>
      <c r="I16" s="9">
        <f t="shared" si="8"/>
        <v>42498</v>
      </c>
      <c r="J16" s="9">
        <f t="shared" si="8"/>
        <v>42499</v>
      </c>
      <c r="K16" s="9">
        <f t="shared" si="8"/>
        <v>42500</v>
      </c>
      <c r="L16" s="9">
        <f t="shared" si="8"/>
        <v>42501</v>
      </c>
      <c r="M16" s="9">
        <f t="shared" si="8"/>
        <v>42502</v>
      </c>
      <c r="N16" s="9">
        <f t="shared" si="8"/>
        <v>42503</v>
      </c>
      <c r="O16" s="9">
        <f t="shared" si="8"/>
        <v>42504</v>
      </c>
      <c r="P16" s="9">
        <f t="shared" si="8"/>
        <v>42505</v>
      </c>
      <c r="Q16" s="9">
        <f t="shared" si="8"/>
        <v>42506</v>
      </c>
      <c r="R16" s="9">
        <f t="shared" si="8"/>
        <v>42507</v>
      </c>
      <c r="S16" s="9">
        <f t="shared" si="8"/>
        <v>42508</v>
      </c>
      <c r="T16" s="9">
        <f t="shared" si="8"/>
        <v>42509</v>
      </c>
      <c r="U16" s="9">
        <f t="shared" si="8"/>
        <v>42510</v>
      </c>
      <c r="V16" s="9">
        <f t="shared" si="8"/>
        <v>42511</v>
      </c>
      <c r="W16" s="9">
        <f t="shared" si="8"/>
        <v>42512</v>
      </c>
      <c r="X16" s="9">
        <f t="shared" si="8"/>
        <v>42513</v>
      </c>
      <c r="Y16" s="9">
        <f t="shared" si="8"/>
        <v>42514</v>
      </c>
      <c r="Z16" s="9">
        <f t="shared" si="8"/>
        <v>42515</v>
      </c>
      <c r="AA16" s="9">
        <f t="shared" si="8"/>
        <v>42516</v>
      </c>
      <c r="AB16" s="9">
        <f t="shared" si="8"/>
        <v>42517</v>
      </c>
      <c r="AC16" s="9">
        <f t="shared" si="8"/>
        <v>42518</v>
      </c>
      <c r="AD16" s="10">
        <f>IF(MONTH(AC16+1)=MONTH(AC16),AC16+1,"")</f>
        <v>42519</v>
      </c>
      <c r="AE16" s="10">
        <f>IF(MONTH(AC16+2)=MONTH(AC16),AC16+2,"")</f>
        <v>42520</v>
      </c>
      <c r="AF16" s="11">
        <f>IF(MONTH(AC16+3)=MONTH(AC16),AC16+3,"")</f>
        <v>42521</v>
      </c>
      <c r="AG16" s="12">
        <f>COUNT(B16:AF16)</f>
        <v>31</v>
      </c>
      <c r="AH16" s="13">
        <f>AH13+AG13</f>
        <v>42491</v>
      </c>
      <c r="AI16" s="5"/>
      <c r="AJ16" s="5"/>
      <c r="AK16" s="5"/>
      <c r="AL16" s="5"/>
      <c r="AM16" s="5"/>
      <c r="AN16" s="5"/>
    </row>
    <row r="17" spans="1:40" x14ac:dyDescent="0.25">
      <c r="A17" s="17"/>
      <c r="B17" s="15">
        <f>IF(B16="","",WEEKDAY(B16,1))</f>
        <v>1</v>
      </c>
      <c r="C17" s="15">
        <f t="shared" ref="C17:AF17" si="9">IF(C16="","",WEEKDAY(C16,1))</f>
        <v>2</v>
      </c>
      <c r="D17" s="15">
        <f t="shared" si="9"/>
        <v>3</v>
      </c>
      <c r="E17" s="15">
        <f t="shared" si="9"/>
        <v>4</v>
      </c>
      <c r="F17" s="15">
        <f t="shared" si="9"/>
        <v>5</v>
      </c>
      <c r="G17" s="15">
        <f t="shared" si="9"/>
        <v>6</v>
      </c>
      <c r="H17" s="15">
        <f t="shared" si="9"/>
        <v>7</v>
      </c>
      <c r="I17" s="15">
        <f t="shared" si="9"/>
        <v>1</v>
      </c>
      <c r="J17" s="15">
        <f t="shared" si="9"/>
        <v>2</v>
      </c>
      <c r="K17" s="15">
        <f t="shared" si="9"/>
        <v>3</v>
      </c>
      <c r="L17" s="15">
        <f t="shared" si="9"/>
        <v>4</v>
      </c>
      <c r="M17" s="15">
        <f t="shared" si="9"/>
        <v>5</v>
      </c>
      <c r="N17" s="15">
        <f t="shared" si="9"/>
        <v>6</v>
      </c>
      <c r="O17" s="15">
        <f t="shared" si="9"/>
        <v>7</v>
      </c>
      <c r="P17" s="15">
        <f t="shared" si="9"/>
        <v>1</v>
      </c>
      <c r="Q17" s="15">
        <f t="shared" si="9"/>
        <v>2</v>
      </c>
      <c r="R17" s="15">
        <f t="shared" si="9"/>
        <v>3</v>
      </c>
      <c r="S17" s="15">
        <f t="shared" si="9"/>
        <v>4</v>
      </c>
      <c r="T17" s="15">
        <f t="shared" si="9"/>
        <v>5</v>
      </c>
      <c r="U17" s="15">
        <f t="shared" si="9"/>
        <v>6</v>
      </c>
      <c r="V17" s="15">
        <f t="shared" si="9"/>
        <v>7</v>
      </c>
      <c r="W17" s="15">
        <f t="shared" si="9"/>
        <v>1</v>
      </c>
      <c r="X17" s="15">
        <f t="shared" si="9"/>
        <v>2</v>
      </c>
      <c r="Y17" s="15">
        <f t="shared" si="9"/>
        <v>3</v>
      </c>
      <c r="Z17" s="15">
        <f t="shared" si="9"/>
        <v>4</v>
      </c>
      <c r="AA17" s="15">
        <f t="shared" si="9"/>
        <v>5</v>
      </c>
      <c r="AB17" s="15">
        <f t="shared" si="9"/>
        <v>6</v>
      </c>
      <c r="AC17" s="15">
        <f t="shared" si="9"/>
        <v>7</v>
      </c>
      <c r="AD17" s="15">
        <f t="shared" si="9"/>
        <v>1</v>
      </c>
      <c r="AE17" s="15">
        <f t="shared" si="9"/>
        <v>2</v>
      </c>
      <c r="AF17" s="15">
        <f t="shared" si="9"/>
        <v>3</v>
      </c>
      <c r="AG17" s="16"/>
      <c r="AH17" s="16"/>
      <c r="AI17" s="5">
        <f>COUNTIF($B$17:$AF$17,2)</f>
        <v>5</v>
      </c>
      <c r="AJ17" s="5">
        <f>COUNTIF($B$17:$AF$17,3)</f>
        <v>5</v>
      </c>
      <c r="AK17" s="5">
        <f>COUNTIF($B$17:$AF$17,4)</f>
        <v>4</v>
      </c>
      <c r="AL17" s="5">
        <f>COUNTIF($B$17:$AF$17,5)</f>
        <v>4</v>
      </c>
      <c r="AM17" s="5">
        <f>COUNTIF($B$17:$AF$17,6)</f>
        <v>4</v>
      </c>
      <c r="AN17" s="5">
        <f>SUM(AI17:AM17)</f>
        <v>22</v>
      </c>
    </row>
    <row r="18" spans="1:4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5"/>
      <c r="AJ18" s="5"/>
      <c r="AK18" s="5"/>
      <c r="AL18" s="5"/>
      <c r="AM18" s="5"/>
      <c r="AN18" s="5"/>
    </row>
    <row r="19" spans="1:40" x14ac:dyDescent="0.25">
      <c r="A19" s="37">
        <f>AH19</f>
        <v>42522</v>
      </c>
      <c r="B19" s="18">
        <f>IF(A19&gt;0,A19,"")</f>
        <v>42522</v>
      </c>
      <c r="C19" s="19">
        <f>IF(A19="","",B19+1)</f>
        <v>42523</v>
      </c>
      <c r="D19" s="19">
        <f t="shared" ref="D19:AC19" si="10">IF(B19="","",C19+1)</f>
        <v>42524</v>
      </c>
      <c r="E19" s="19">
        <f t="shared" si="10"/>
        <v>42525</v>
      </c>
      <c r="F19" s="19">
        <f t="shared" si="10"/>
        <v>42526</v>
      </c>
      <c r="G19" s="19">
        <f t="shared" si="10"/>
        <v>42527</v>
      </c>
      <c r="H19" s="19">
        <f t="shared" si="10"/>
        <v>42528</v>
      </c>
      <c r="I19" s="19">
        <f t="shared" si="10"/>
        <v>42529</v>
      </c>
      <c r="J19" s="19">
        <f t="shared" si="10"/>
        <v>42530</v>
      </c>
      <c r="K19" s="19">
        <f t="shared" si="10"/>
        <v>42531</v>
      </c>
      <c r="L19" s="19">
        <f t="shared" si="10"/>
        <v>42532</v>
      </c>
      <c r="M19" s="19">
        <f t="shared" si="10"/>
        <v>42533</v>
      </c>
      <c r="N19" s="19">
        <f t="shared" si="10"/>
        <v>42534</v>
      </c>
      <c r="O19" s="19">
        <f t="shared" si="10"/>
        <v>42535</v>
      </c>
      <c r="P19" s="19">
        <f t="shared" si="10"/>
        <v>42536</v>
      </c>
      <c r="Q19" s="19">
        <f t="shared" si="10"/>
        <v>42537</v>
      </c>
      <c r="R19" s="19">
        <f t="shared" si="10"/>
        <v>42538</v>
      </c>
      <c r="S19" s="19">
        <f t="shared" si="10"/>
        <v>42539</v>
      </c>
      <c r="T19" s="19">
        <f t="shared" si="10"/>
        <v>42540</v>
      </c>
      <c r="U19" s="19">
        <f t="shared" si="10"/>
        <v>42541</v>
      </c>
      <c r="V19" s="19">
        <f t="shared" si="10"/>
        <v>42542</v>
      </c>
      <c r="W19" s="19">
        <f t="shared" si="10"/>
        <v>42543</v>
      </c>
      <c r="X19" s="19">
        <f t="shared" si="10"/>
        <v>42544</v>
      </c>
      <c r="Y19" s="19">
        <f t="shared" si="10"/>
        <v>42545</v>
      </c>
      <c r="Z19" s="19">
        <f t="shared" si="10"/>
        <v>42546</v>
      </c>
      <c r="AA19" s="19">
        <f t="shared" si="10"/>
        <v>42547</v>
      </c>
      <c r="AB19" s="19">
        <f t="shared" si="10"/>
        <v>42548</v>
      </c>
      <c r="AC19" s="19">
        <f t="shared" si="10"/>
        <v>42549</v>
      </c>
      <c r="AD19" s="20">
        <f>IF(MONTH(AC19+1)=MONTH(AC19),AC19+1,"")</f>
        <v>42550</v>
      </c>
      <c r="AE19" s="20">
        <f>IF(MONTH(AC19+2)=MONTH(AC19),AC19+2,"")</f>
        <v>42551</v>
      </c>
      <c r="AF19" s="21" t="str">
        <f>IF(MONTH(AC19+3)=MONTH(AC19),AC19+3,"")</f>
        <v/>
      </c>
      <c r="AG19" s="22">
        <f>COUNT(B19:AF19)</f>
        <v>30</v>
      </c>
      <c r="AH19" s="23">
        <f>AH16+AG16</f>
        <v>42522</v>
      </c>
      <c r="AI19" s="25"/>
      <c r="AJ19" s="25"/>
      <c r="AK19" s="25"/>
      <c r="AL19" s="25"/>
      <c r="AM19" s="25"/>
      <c r="AN19" s="25"/>
    </row>
    <row r="20" spans="1:40" x14ac:dyDescent="0.25">
      <c r="A20" s="26"/>
      <c r="B20" s="27">
        <f>IF(B19="","",WEEKDAY(B19,1))</f>
        <v>4</v>
      </c>
      <c r="C20" s="27">
        <f t="shared" ref="C20:AF20" si="11">IF(C19="","",WEEKDAY(C19,1))</f>
        <v>5</v>
      </c>
      <c r="D20" s="27">
        <f t="shared" si="11"/>
        <v>6</v>
      </c>
      <c r="E20" s="27">
        <f t="shared" si="11"/>
        <v>7</v>
      </c>
      <c r="F20" s="27">
        <f t="shared" si="11"/>
        <v>1</v>
      </c>
      <c r="G20" s="27">
        <f t="shared" si="11"/>
        <v>2</v>
      </c>
      <c r="H20" s="27">
        <f t="shared" si="11"/>
        <v>3</v>
      </c>
      <c r="I20" s="27">
        <f t="shared" si="11"/>
        <v>4</v>
      </c>
      <c r="J20" s="27">
        <f t="shared" si="11"/>
        <v>5</v>
      </c>
      <c r="K20" s="27">
        <f t="shared" si="11"/>
        <v>6</v>
      </c>
      <c r="L20" s="27">
        <f t="shared" si="11"/>
        <v>7</v>
      </c>
      <c r="M20" s="27">
        <f t="shared" si="11"/>
        <v>1</v>
      </c>
      <c r="N20" s="27">
        <f t="shared" si="11"/>
        <v>2</v>
      </c>
      <c r="O20" s="27">
        <f t="shared" si="11"/>
        <v>3</v>
      </c>
      <c r="P20" s="27">
        <f t="shared" si="11"/>
        <v>4</v>
      </c>
      <c r="Q20" s="27">
        <f t="shared" si="11"/>
        <v>5</v>
      </c>
      <c r="R20" s="27">
        <f t="shared" si="11"/>
        <v>6</v>
      </c>
      <c r="S20" s="27">
        <f t="shared" si="11"/>
        <v>7</v>
      </c>
      <c r="T20" s="27">
        <f t="shared" si="11"/>
        <v>1</v>
      </c>
      <c r="U20" s="27">
        <f t="shared" si="11"/>
        <v>2</v>
      </c>
      <c r="V20" s="27">
        <f t="shared" si="11"/>
        <v>3</v>
      </c>
      <c r="W20" s="27">
        <f t="shared" si="11"/>
        <v>4</v>
      </c>
      <c r="X20" s="27">
        <f t="shared" si="11"/>
        <v>5</v>
      </c>
      <c r="Y20" s="27">
        <f t="shared" si="11"/>
        <v>6</v>
      </c>
      <c r="Z20" s="27">
        <f t="shared" si="11"/>
        <v>7</v>
      </c>
      <c r="AA20" s="27">
        <f t="shared" si="11"/>
        <v>1</v>
      </c>
      <c r="AB20" s="27">
        <f t="shared" si="11"/>
        <v>2</v>
      </c>
      <c r="AC20" s="27">
        <f t="shared" si="11"/>
        <v>3</v>
      </c>
      <c r="AD20" s="27">
        <f t="shared" si="11"/>
        <v>4</v>
      </c>
      <c r="AE20" s="27">
        <f t="shared" si="11"/>
        <v>5</v>
      </c>
      <c r="AF20" s="27" t="str">
        <f t="shared" si="11"/>
        <v/>
      </c>
      <c r="AG20" s="28"/>
      <c r="AH20" s="28"/>
      <c r="AI20" s="25">
        <f>COUNTIF($B$20:$AF$20,2)</f>
        <v>4</v>
      </c>
      <c r="AJ20" s="25">
        <f>COUNTIF($B$20:$AF$20,3)</f>
        <v>4</v>
      </c>
      <c r="AK20" s="25">
        <f>COUNTIF($B$20:$AF$20,4)</f>
        <v>5</v>
      </c>
      <c r="AL20" s="25">
        <f>COUNTIF($B$20:$AF$20,5)</f>
        <v>5</v>
      </c>
      <c r="AM20" s="25">
        <f>COUNTIF($B$20:$AF$20,6)</f>
        <v>4</v>
      </c>
      <c r="AN20" s="25">
        <f>SUM(AI20:AM20)</f>
        <v>22</v>
      </c>
    </row>
    <row r="21" spans="1:40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8"/>
      <c r="AI21" s="25"/>
      <c r="AJ21" s="25"/>
      <c r="AK21" s="25"/>
      <c r="AL21" s="25"/>
      <c r="AM21" s="25"/>
      <c r="AN21" s="25"/>
    </row>
    <row r="22" spans="1:40" x14ac:dyDescent="0.25">
      <c r="A22" s="36">
        <f>AH22</f>
        <v>42552</v>
      </c>
      <c r="B22" s="29">
        <f>IF(A22&gt;0,A22,"")</f>
        <v>42552</v>
      </c>
      <c r="C22" s="9">
        <f>IF(A22="","",B22+1)</f>
        <v>42553</v>
      </c>
      <c r="D22" s="9">
        <f t="shared" ref="D22:AC22" si="12">IF(B22="","",C22+1)</f>
        <v>42554</v>
      </c>
      <c r="E22" s="9">
        <f t="shared" si="12"/>
        <v>42555</v>
      </c>
      <c r="F22" s="9">
        <f t="shared" si="12"/>
        <v>42556</v>
      </c>
      <c r="G22" s="9">
        <f t="shared" si="12"/>
        <v>42557</v>
      </c>
      <c r="H22" s="9">
        <f t="shared" si="12"/>
        <v>42558</v>
      </c>
      <c r="I22" s="9">
        <f t="shared" si="12"/>
        <v>42559</v>
      </c>
      <c r="J22" s="9">
        <f t="shared" si="12"/>
        <v>42560</v>
      </c>
      <c r="K22" s="9">
        <f t="shared" si="12"/>
        <v>42561</v>
      </c>
      <c r="L22" s="9">
        <f t="shared" si="12"/>
        <v>42562</v>
      </c>
      <c r="M22" s="9">
        <f t="shared" si="12"/>
        <v>42563</v>
      </c>
      <c r="N22" s="9">
        <f t="shared" si="12"/>
        <v>42564</v>
      </c>
      <c r="O22" s="9">
        <f t="shared" si="12"/>
        <v>42565</v>
      </c>
      <c r="P22" s="9">
        <f t="shared" si="12"/>
        <v>42566</v>
      </c>
      <c r="Q22" s="9">
        <f t="shared" si="12"/>
        <v>42567</v>
      </c>
      <c r="R22" s="9">
        <f t="shared" si="12"/>
        <v>42568</v>
      </c>
      <c r="S22" s="9">
        <f t="shared" si="12"/>
        <v>42569</v>
      </c>
      <c r="T22" s="9">
        <f t="shared" si="12"/>
        <v>42570</v>
      </c>
      <c r="U22" s="9">
        <f t="shared" si="12"/>
        <v>42571</v>
      </c>
      <c r="V22" s="9">
        <f t="shared" si="12"/>
        <v>42572</v>
      </c>
      <c r="W22" s="9">
        <f t="shared" si="12"/>
        <v>42573</v>
      </c>
      <c r="X22" s="9">
        <f t="shared" si="12"/>
        <v>42574</v>
      </c>
      <c r="Y22" s="9">
        <f t="shared" si="12"/>
        <v>42575</v>
      </c>
      <c r="Z22" s="9">
        <f t="shared" si="12"/>
        <v>42576</v>
      </c>
      <c r="AA22" s="9">
        <f t="shared" si="12"/>
        <v>42577</v>
      </c>
      <c r="AB22" s="9">
        <f t="shared" si="12"/>
        <v>42578</v>
      </c>
      <c r="AC22" s="9">
        <f t="shared" si="12"/>
        <v>42579</v>
      </c>
      <c r="AD22" s="10">
        <f>IF(MONTH(AC22+1)=MONTH(AC22),AC22+1,"")</f>
        <v>42580</v>
      </c>
      <c r="AE22" s="10">
        <f>IF(MONTH(AC22+2)=MONTH(AC22),AC22+2,"")</f>
        <v>42581</v>
      </c>
      <c r="AF22" s="11">
        <f>IF(MONTH(AC22+3)=MONTH(AC22),AC22+3,"")</f>
        <v>42582</v>
      </c>
      <c r="AG22" s="12">
        <f>COUNT(B22:AF22)</f>
        <v>31</v>
      </c>
      <c r="AH22" s="13">
        <f>AH19+AG19</f>
        <v>42552</v>
      </c>
      <c r="AI22" s="5"/>
      <c r="AJ22" s="5"/>
      <c r="AK22" s="5"/>
      <c r="AL22" s="5"/>
      <c r="AM22" s="5"/>
      <c r="AN22" s="5"/>
    </row>
    <row r="23" spans="1:40" x14ac:dyDescent="0.25">
      <c r="A23" s="17"/>
      <c r="B23" s="15">
        <f>IF(B22="","",WEEKDAY(B22,1))</f>
        <v>6</v>
      </c>
      <c r="C23" s="15">
        <f t="shared" ref="C23:AF23" si="13">IF(C22="","",WEEKDAY(C22,1))</f>
        <v>7</v>
      </c>
      <c r="D23" s="15">
        <f t="shared" si="13"/>
        <v>1</v>
      </c>
      <c r="E23" s="15">
        <f t="shared" si="13"/>
        <v>2</v>
      </c>
      <c r="F23" s="15">
        <f t="shared" si="13"/>
        <v>3</v>
      </c>
      <c r="G23" s="15">
        <f t="shared" si="13"/>
        <v>4</v>
      </c>
      <c r="H23" s="15">
        <f t="shared" si="13"/>
        <v>5</v>
      </c>
      <c r="I23" s="15">
        <f t="shared" si="13"/>
        <v>6</v>
      </c>
      <c r="J23" s="15">
        <f t="shared" si="13"/>
        <v>7</v>
      </c>
      <c r="K23" s="15">
        <f t="shared" si="13"/>
        <v>1</v>
      </c>
      <c r="L23" s="15">
        <f t="shared" si="13"/>
        <v>2</v>
      </c>
      <c r="M23" s="15">
        <f t="shared" si="13"/>
        <v>3</v>
      </c>
      <c r="N23" s="15">
        <f t="shared" si="13"/>
        <v>4</v>
      </c>
      <c r="O23" s="15">
        <f t="shared" si="13"/>
        <v>5</v>
      </c>
      <c r="P23" s="15">
        <f t="shared" si="13"/>
        <v>6</v>
      </c>
      <c r="Q23" s="15">
        <f t="shared" si="13"/>
        <v>7</v>
      </c>
      <c r="R23" s="15">
        <f t="shared" si="13"/>
        <v>1</v>
      </c>
      <c r="S23" s="15">
        <f t="shared" si="13"/>
        <v>2</v>
      </c>
      <c r="T23" s="15">
        <f t="shared" si="13"/>
        <v>3</v>
      </c>
      <c r="U23" s="15">
        <f t="shared" si="13"/>
        <v>4</v>
      </c>
      <c r="V23" s="15">
        <f t="shared" si="13"/>
        <v>5</v>
      </c>
      <c r="W23" s="15">
        <f t="shared" si="13"/>
        <v>6</v>
      </c>
      <c r="X23" s="15">
        <f t="shared" si="13"/>
        <v>7</v>
      </c>
      <c r="Y23" s="15">
        <f t="shared" si="13"/>
        <v>1</v>
      </c>
      <c r="Z23" s="15">
        <f t="shared" si="13"/>
        <v>2</v>
      </c>
      <c r="AA23" s="15">
        <f t="shared" si="13"/>
        <v>3</v>
      </c>
      <c r="AB23" s="15">
        <f t="shared" si="13"/>
        <v>4</v>
      </c>
      <c r="AC23" s="15">
        <f t="shared" si="13"/>
        <v>5</v>
      </c>
      <c r="AD23" s="15">
        <f t="shared" si="13"/>
        <v>6</v>
      </c>
      <c r="AE23" s="15">
        <f t="shared" si="13"/>
        <v>7</v>
      </c>
      <c r="AF23" s="15">
        <f t="shared" si="13"/>
        <v>1</v>
      </c>
      <c r="AG23" s="16"/>
      <c r="AH23" s="16"/>
      <c r="AI23" s="5">
        <f>COUNTIF(B23:AF23,2)</f>
        <v>4</v>
      </c>
      <c r="AJ23" s="5">
        <f>COUNTIF(B23:AF23,3)</f>
        <v>4</v>
      </c>
      <c r="AK23" s="5">
        <f>COUNTIF(B23:AF23,4)</f>
        <v>4</v>
      </c>
      <c r="AL23" s="5">
        <f>COUNTIF(B23:AF23,5)</f>
        <v>4</v>
      </c>
      <c r="AM23" s="5">
        <f>COUNTIF(B23:AF23,6)</f>
        <v>5</v>
      </c>
      <c r="AN23" s="5">
        <f>SUM(AI23:AM23)</f>
        <v>21</v>
      </c>
    </row>
    <row r="24" spans="1:4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5"/>
      <c r="AJ24" s="5"/>
      <c r="AK24" s="5"/>
      <c r="AL24" s="5"/>
      <c r="AM24" s="5"/>
      <c r="AN24" s="5"/>
    </row>
    <row r="25" spans="1:40" x14ac:dyDescent="0.25">
      <c r="A25" s="37">
        <f>AH25</f>
        <v>42583</v>
      </c>
      <c r="B25" s="18">
        <f>IF(A25&gt;0,A25,"")</f>
        <v>42583</v>
      </c>
      <c r="C25" s="19">
        <f>IF(A25="","",B25+1)</f>
        <v>42584</v>
      </c>
      <c r="D25" s="19">
        <f t="shared" ref="D25:AC25" si="14">IF(B25="","",C25+1)</f>
        <v>42585</v>
      </c>
      <c r="E25" s="19">
        <f t="shared" si="14"/>
        <v>42586</v>
      </c>
      <c r="F25" s="19">
        <f t="shared" si="14"/>
        <v>42587</v>
      </c>
      <c r="G25" s="19">
        <f t="shared" si="14"/>
        <v>42588</v>
      </c>
      <c r="H25" s="19">
        <f t="shared" si="14"/>
        <v>42589</v>
      </c>
      <c r="I25" s="19">
        <f t="shared" si="14"/>
        <v>42590</v>
      </c>
      <c r="J25" s="19">
        <f t="shared" si="14"/>
        <v>42591</v>
      </c>
      <c r="K25" s="19">
        <f t="shared" si="14"/>
        <v>42592</v>
      </c>
      <c r="L25" s="19">
        <f t="shared" si="14"/>
        <v>42593</v>
      </c>
      <c r="M25" s="19">
        <f t="shared" si="14"/>
        <v>42594</v>
      </c>
      <c r="N25" s="19">
        <f t="shared" si="14"/>
        <v>42595</v>
      </c>
      <c r="O25" s="19">
        <f t="shared" si="14"/>
        <v>42596</v>
      </c>
      <c r="P25" s="19">
        <f t="shared" si="14"/>
        <v>42597</v>
      </c>
      <c r="Q25" s="19">
        <f t="shared" si="14"/>
        <v>42598</v>
      </c>
      <c r="R25" s="19">
        <f t="shared" si="14"/>
        <v>42599</v>
      </c>
      <c r="S25" s="19">
        <f t="shared" si="14"/>
        <v>42600</v>
      </c>
      <c r="T25" s="19">
        <f t="shared" si="14"/>
        <v>42601</v>
      </c>
      <c r="U25" s="19">
        <f t="shared" si="14"/>
        <v>42602</v>
      </c>
      <c r="V25" s="19">
        <f t="shared" si="14"/>
        <v>42603</v>
      </c>
      <c r="W25" s="19">
        <f t="shared" si="14"/>
        <v>42604</v>
      </c>
      <c r="X25" s="19">
        <f t="shared" si="14"/>
        <v>42605</v>
      </c>
      <c r="Y25" s="19">
        <f t="shared" si="14"/>
        <v>42606</v>
      </c>
      <c r="Z25" s="19">
        <f t="shared" si="14"/>
        <v>42607</v>
      </c>
      <c r="AA25" s="19">
        <f t="shared" si="14"/>
        <v>42608</v>
      </c>
      <c r="AB25" s="19">
        <f t="shared" si="14"/>
        <v>42609</v>
      </c>
      <c r="AC25" s="19">
        <f t="shared" si="14"/>
        <v>42610</v>
      </c>
      <c r="AD25" s="20">
        <f>IF(MONTH(AC25+1)=MONTH(AC25),AC25+1,"")</f>
        <v>42611</v>
      </c>
      <c r="AE25" s="20">
        <f>IF(MONTH(AC25+2)=MONTH(AC25),AC25+2,"")</f>
        <v>42612</v>
      </c>
      <c r="AF25" s="21">
        <f>IF(MONTH(AC25+3)=MONTH(AC25),AC25+3,"")</f>
        <v>42613</v>
      </c>
      <c r="AG25" s="22">
        <f>COUNT(B25:AF25)</f>
        <v>31</v>
      </c>
      <c r="AH25" s="23">
        <f>AH22+AG22</f>
        <v>42583</v>
      </c>
      <c r="AI25" s="25"/>
      <c r="AJ25" s="25"/>
      <c r="AK25" s="25"/>
      <c r="AL25" s="25"/>
      <c r="AM25" s="25"/>
      <c r="AN25" s="25"/>
    </row>
    <row r="26" spans="1:40" x14ac:dyDescent="0.25">
      <c r="A26" s="26"/>
      <c r="B26" s="27">
        <f>IF(B25="","",WEEKDAY(B25,1))</f>
        <v>2</v>
      </c>
      <c r="C26" s="27">
        <f t="shared" ref="C26:AF26" si="15">IF(C25="","",WEEKDAY(C25,1))</f>
        <v>3</v>
      </c>
      <c r="D26" s="27">
        <f t="shared" si="15"/>
        <v>4</v>
      </c>
      <c r="E26" s="27">
        <f t="shared" si="15"/>
        <v>5</v>
      </c>
      <c r="F26" s="27">
        <f t="shared" si="15"/>
        <v>6</v>
      </c>
      <c r="G26" s="27">
        <f t="shared" si="15"/>
        <v>7</v>
      </c>
      <c r="H26" s="27">
        <f t="shared" si="15"/>
        <v>1</v>
      </c>
      <c r="I26" s="27">
        <f t="shared" si="15"/>
        <v>2</v>
      </c>
      <c r="J26" s="27">
        <f t="shared" si="15"/>
        <v>3</v>
      </c>
      <c r="K26" s="27">
        <f t="shared" si="15"/>
        <v>4</v>
      </c>
      <c r="L26" s="27">
        <f t="shared" si="15"/>
        <v>5</v>
      </c>
      <c r="M26" s="27">
        <f t="shared" si="15"/>
        <v>6</v>
      </c>
      <c r="N26" s="27">
        <f t="shared" si="15"/>
        <v>7</v>
      </c>
      <c r="O26" s="27">
        <f t="shared" si="15"/>
        <v>1</v>
      </c>
      <c r="P26" s="27">
        <f t="shared" si="15"/>
        <v>2</v>
      </c>
      <c r="Q26" s="27">
        <f t="shared" si="15"/>
        <v>3</v>
      </c>
      <c r="R26" s="27">
        <f t="shared" si="15"/>
        <v>4</v>
      </c>
      <c r="S26" s="27">
        <f t="shared" si="15"/>
        <v>5</v>
      </c>
      <c r="T26" s="27">
        <f t="shared" si="15"/>
        <v>6</v>
      </c>
      <c r="U26" s="27">
        <f t="shared" si="15"/>
        <v>7</v>
      </c>
      <c r="V26" s="27">
        <f t="shared" si="15"/>
        <v>1</v>
      </c>
      <c r="W26" s="27">
        <f t="shared" si="15"/>
        <v>2</v>
      </c>
      <c r="X26" s="27">
        <f t="shared" si="15"/>
        <v>3</v>
      </c>
      <c r="Y26" s="27">
        <f t="shared" si="15"/>
        <v>4</v>
      </c>
      <c r="Z26" s="27">
        <f t="shared" si="15"/>
        <v>5</v>
      </c>
      <c r="AA26" s="27">
        <f t="shared" si="15"/>
        <v>6</v>
      </c>
      <c r="AB26" s="27">
        <f t="shared" si="15"/>
        <v>7</v>
      </c>
      <c r="AC26" s="27">
        <f t="shared" si="15"/>
        <v>1</v>
      </c>
      <c r="AD26" s="27">
        <f t="shared" si="15"/>
        <v>2</v>
      </c>
      <c r="AE26" s="27">
        <f t="shared" si="15"/>
        <v>3</v>
      </c>
      <c r="AF26" s="27">
        <f t="shared" si="15"/>
        <v>4</v>
      </c>
      <c r="AG26" s="28"/>
      <c r="AH26" s="28"/>
      <c r="AI26" s="25">
        <f>COUNTIF(B26:AF26,2)</f>
        <v>5</v>
      </c>
      <c r="AJ26" s="25">
        <f>COUNTIF(B26:AF26,3)</f>
        <v>5</v>
      </c>
      <c r="AK26" s="25">
        <f>COUNTIF(B26:AF26,4)</f>
        <v>5</v>
      </c>
      <c r="AL26" s="25">
        <f>COUNTIF(B26:AF26,5)</f>
        <v>4</v>
      </c>
      <c r="AM26" s="25">
        <f>COUNTIF(B26:AF26,6)</f>
        <v>4</v>
      </c>
      <c r="AN26" s="25">
        <f>SUM(AI26:AM26)</f>
        <v>23</v>
      </c>
    </row>
    <row r="27" spans="1:40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8"/>
      <c r="AH27" s="28"/>
      <c r="AI27" s="25"/>
      <c r="AJ27" s="25"/>
      <c r="AK27" s="25"/>
      <c r="AL27" s="25"/>
      <c r="AM27" s="25"/>
      <c r="AN27" s="25"/>
    </row>
    <row r="28" spans="1:40" x14ac:dyDescent="0.25">
      <c r="A28" s="36">
        <f>AH28</f>
        <v>42614</v>
      </c>
      <c r="B28" s="29">
        <f>IF(A28&gt;0,A28,"")</f>
        <v>42614</v>
      </c>
      <c r="C28" s="9">
        <f>IF(A28="","",B28+1)</f>
        <v>42615</v>
      </c>
      <c r="D28" s="9">
        <f t="shared" ref="D28:AC28" si="16">IF(B28="","",C28+1)</f>
        <v>42616</v>
      </c>
      <c r="E28" s="9">
        <f t="shared" si="16"/>
        <v>42617</v>
      </c>
      <c r="F28" s="9">
        <f t="shared" si="16"/>
        <v>42618</v>
      </c>
      <c r="G28" s="9">
        <f t="shared" si="16"/>
        <v>42619</v>
      </c>
      <c r="H28" s="9">
        <f t="shared" si="16"/>
        <v>42620</v>
      </c>
      <c r="I28" s="9">
        <f t="shared" si="16"/>
        <v>42621</v>
      </c>
      <c r="J28" s="9">
        <f t="shared" si="16"/>
        <v>42622</v>
      </c>
      <c r="K28" s="9">
        <f t="shared" si="16"/>
        <v>42623</v>
      </c>
      <c r="L28" s="9">
        <f t="shared" si="16"/>
        <v>42624</v>
      </c>
      <c r="M28" s="9">
        <f t="shared" si="16"/>
        <v>42625</v>
      </c>
      <c r="N28" s="9">
        <f t="shared" si="16"/>
        <v>42626</v>
      </c>
      <c r="O28" s="9">
        <f t="shared" si="16"/>
        <v>42627</v>
      </c>
      <c r="P28" s="9">
        <f t="shared" si="16"/>
        <v>42628</v>
      </c>
      <c r="Q28" s="9">
        <f t="shared" si="16"/>
        <v>42629</v>
      </c>
      <c r="R28" s="9">
        <f t="shared" si="16"/>
        <v>42630</v>
      </c>
      <c r="S28" s="9">
        <f t="shared" si="16"/>
        <v>42631</v>
      </c>
      <c r="T28" s="9">
        <f t="shared" si="16"/>
        <v>42632</v>
      </c>
      <c r="U28" s="9">
        <f t="shared" si="16"/>
        <v>42633</v>
      </c>
      <c r="V28" s="9">
        <f t="shared" si="16"/>
        <v>42634</v>
      </c>
      <c r="W28" s="9">
        <f t="shared" si="16"/>
        <v>42635</v>
      </c>
      <c r="X28" s="9">
        <f t="shared" si="16"/>
        <v>42636</v>
      </c>
      <c r="Y28" s="9">
        <f t="shared" si="16"/>
        <v>42637</v>
      </c>
      <c r="Z28" s="9">
        <f t="shared" si="16"/>
        <v>42638</v>
      </c>
      <c r="AA28" s="9">
        <f t="shared" si="16"/>
        <v>42639</v>
      </c>
      <c r="AB28" s="9">
        <f t="shared" si="16"/>
        <v>42640</v>
      </c>
      <c r="AC28" s="9">
        <f t="shared" si="16"/>
        <v>42641</v>
      </c>
      <c r="AD28" s="10">
        <f>IF(MONTH(AC28+1)=MONTH(AC28),AC28+1,"")</f>
        <v>42642</v>
      </c>
      <c r="AE28" s="10">
        <f>IF(MONTH(AC28+2)=MONTH(AC28),AC28+2,"")</f>
        <v>42643</v>
      </c>
      <c r="AF28" s="11" t="str">
        <f>IF(MONTH(AC28+3)=MONTH(AC28),AC28+3,"")</f>
        <v/>
      </c>
      <c r="AG28" s="12">
        <f>COUNT(B28:AF28)</f>
        <v>30</v>
      </c>
      <c r="AH28" s="13">
        <f>AH25+AG25</f>
        <v>42614</v>
      </c>
      <c r="AI28" s="5"/>
      <c r="AJ28" s="5"/>
      <c r="AK28" s="5"/>
      <c r="AL28" s="5"/>
      <c r="AM28" s="5"/>
      <c r="AN28" s="5"/>
    </row>
    <row r="29" spans="1:40" x14ac:dyDescent="0.25">
      <c r="A29" s="17"/>
      <c r="B29" s="15">
        <f>IF(B28="","",WEEKDAY(B28,1))</f>
        <v>5</v>
      </c>
      <c r="C29" s="15">
        <f t="shared" ref="C29:AF29" si="17">IF(C28="","",WEEKDAY(C28,1))</f>
        <v>6</v>
      </c>
      <c r="D29" s="15">
        <f t="shared" si="17"/>
        <v>7</v>
      </c>
      <c r="E29" s="15">
        <f t="shared" si="17"/>
        <v>1</v>
      </c>
      <c r="F29" s="15">
        <f t="shared" si="17"/>
        <v>2</v>
      </c>
      <c r="G29" s="15">
        <f t="shared" si="17"/>
        <v>3</v>
      </c>
      <c r="H29" s="15">
        <f t="shared" si="17"/>
        <v>4</v>
      </c>
      <c r="I29" s="15">
        <f t="shared" si="17"/>
        <v>5</v>
      </c>
      <c r="J29" s="15">
        <f t="shared" si="17"/>
        <v>6</v>
      </c>
      <c r="K29" s="15">
        <f t="shared" si="17"/>
        <v>7</v>
      </c>
      <c r="L29" s="15">
        <f t="shared" si="17"/>
        <v>1</v>
      </c>
      <c r="M29" s="15">
        <f t="shared" si="17"/>
        <v>2</v>
      </c>
      <c r="N29" s="15">
        <f t="shared" si="17"/>
        <v>3</v>
      </c>
      <c r="O29" s="15">
        <f t="shared" si="17"/>
        <v>4</v>
      </c>
      <c r="P29" s="15">
        <f t="shared" si="17"/>
        <v>5</v>
      </c>
      <c r="Q29" s="15">
        <f t="shared" si="17"/>
        <v>6</v>
      </c>
      <c r="R29" s="15">
        <f t="shared" si="17"/>
        <v>7</v>
      </c>
      <c r="S29" s="15">
        <f t="shared" si="17"/>
        <v>1</v>
      </c>
      <c r="T29" s="15">
        <f t="shared" si="17"/>
        <v>2</v>
      </c>
      <c r="U29" s="15">
        <f t="shared" si="17"/>
        <v>3</v>
      </c>
      <c r="V29" s="15">
        <f t="shared" si="17"/>
        <v>4</v>
      </c>
      <c r="W29" s="15">
        <f t="shared" si="17"/>
        <v>5</v>
      </c>
      <c r="X29" s="15">
        <f t="shared" si="17"/>
        <v>6</v>
      </c>
      <c r="Y29" s="15">
        <f t="shared" si="17"/>
        <v>7</v>
      </c>
      <c r="Z29" s="15">
        <f t="shared" si="17"/>
        <v>1</v>
      </c>
      <c r="AA29" s="15">
        <f t="shared" si="17"/>
        <v>2</v>
      </c>
      <c r="AB29" s="15">
        <f t="shared" si="17"/>
        <v>3</v>
      </c>
      <c r="AC29" s="15">
        <f t="shared" si="17"/>
        <v>4</v>
      </c>
      <c r="AD29" s="15">
        <f t="shared" si="17"/>
        <v>5</v>
      </c>
      <c r="AE29" s="15">
        <f t="shared" si="17"/>
        <v>6</v>
      </c>
      <c r="AF29" s="15" t="str">
        <f t="shared" si="17"/>
        <v/>
      </c>
      <c r="AG29" s="16"/>
      <c r="AH29" s="16"/>
      <c r="AI29" s="5">
        <f>COUNTIF(B29:AF29,2)</f>
        <v>4</v>
      </c>
      <c r="AJ29" s="5">
        <f>COUNTIF(B29:AF29,3)</f>
        <v>4</v>
      </c>
      <c r="AK29" s="5">
        <f>COUNTIF(B29:AF29,4)</f>
        <v>4</v>
      </c>
      <c r="AL29" s="5">
        <f>COUNTIF(B29:AF29,5)</f>
        <v>5</v>
      </c>
      <c r="AM29" s="5">
        <f>COUNTIF(B29:AF29,6)</f>
        <v>5</v>
      </c>
      <c r="AN29" s="5">
        <f>SUM(AI29:AM29)</f>
        <v>22</v>
      </c>
    </row>
    <row r="30" spans="1:4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5"/>
      <c r="AJ30" s="5"/>
      <c r="AK30" s="5"/>
      <c r="AL30" s="5"/>
      <c r="AM30" s="5"/>
      <c r="AN30" s="5"/>
    </row>
    <row r="31" spans="1:40" x14ac:dyDescent="0.25">
      <c r="A31" s="37">
        <f>AH31</f>
        <v>42644</v>
      </c>
      <c r="B31" s="18">
        <f>IF(A31&gt;0,A31,"")</f>
        <v>42644</v>
      </c>
      <c r="C31" s="19">
        <f>IF(A31="","",B31+1)</f>
        <v>42645</v>
      </c>
      <c r="D31" s="19">
        <f t="shared" ref="D31:AC31" si="18">IF(B31="","",C31+1)</f>
        <v>42646</v>
      </c>
      <c r="E31" s="19">
        <f t="shared" si="18"/>
        <v>42647</v>
      </c>
      <c r="F31" s="19">
        <f t="shared" si="18"/>
        <v>42648</v>
      </c>
      <c r="G31" s="19">
        <f t="shared" si="18"/>
        <v>42649</v>
      </c>
      <c r="H31" s="19">
        <f t="shared" si="18"/>
        <v>42650</v>
      </c>
      <c r="I31" s="19">
        <f t="shared" si="18"/>
        <v>42651</v>
      </c>
      <c r="J31" s="19">
        <f t="shared" si="18"/>
        <v>42652</v>
      </c>
      <c r="K31" s="19">
        <f t="shared" si="18"/>
        <v>42653</v>
      </c>
      <c r="L31" s="19">
        <f t="shared" si="18"/>
        <v>42654</v>
      </c>
      <c r="M31" s="19">
        <f t="shared" si="18"/>
        <v>42655</v>
      </c>
      <c r="N31" s="19">
        <f t="shared" si="18"/>
        <v>42656</v>
      </c>
      <c r="O31" s="19">
        <f t="shared" si="18"/>
        <v>42657</v>
      </c>
      <c r="P31" s="19">
        <f t="shared" si="18"/>
        <v>42658</v>
      </c>
      <c r="Q31" s="19">
        <f t="shared" si="18"/>
        <v>42659</v>
      </c>
      <c r="R31" s="19">
        <f t="shared" si="18"/>
        <v>42660</v>
      </c>
      <c r="S31" s="19">
        <f t="shared" si="18"/>
        <v>42661</v>
      </c>
      <c r="T31" s="19">
        <f t="shared" si="18"/>
        <v>42662</v>
      </c>
      <c r="U31" s="19">
        <f t="shared" si="18"/>
        <v>42663</v>
      </c>
      <c r="V31" s="19">
        <f t="shared" si="18"/>
        <v>42664</v>
      </c>
      <c r="W31" s="19">
        <f t="shared" si="18"/>
        <v>42665</v>
      </c>
      <c r="X31" s="19">
        <f t="shared" si="18"/>
        <v>42666</v>
      </c>
      <c r="Y31" s="19">
        <f t="shared" si="18"/>
        <v>42667</v>
      </c>
      <c r="Z31" s="19">
        <f t="shared" si="18"/>
        <v>42668</v>
      </c>
      <c r="AA31" s="19">
        <f t="shared" si="18"/>
        <v>42669</v>
      </c>
      <c r="AB31" s="19">
        <f t="shared" si="18"/>
        <v>42670</v>
      </c>
      <c r="AC31" s="19">
        <f t="shared" si="18"/>
        <v>42671</v>
      </c>
      <c r="AD31" s="20">
        <f>IF(MONTH(AC31+1)=MONTH(AC31),AC31+1,"")</f>
        <v>42672</v>
      </c>
      <c r="AE31" s="20">
        <f>IF(MONTH(AC31+2)=MONTH(AC31),AC31+2,"")</f>
        <v>42673</v>
      </c>
      <c r="AF31" s="21">
        <f>IF(MONTH(AC31+3)=MONTH(AC31),AC31+3,"")</f>
        <v>42674</v>
      </c>
      <c r="AG31" s="22">
        <f>COUNT(B31:AF31)</f>
        <v>31</v>
      </c>
      <c r="AH31" s="23">
        <f>AH28+AG28</f>
        <v>42644</v>
      </c>
      <c r="AI31" s="25"/>
      <c r="AJ31" s="25"/>
      <c r="AK31" s="25"/>
      <c r="AL31" s="25"/>
      <c r="AM31" s="25"/>
      <c r="AN31" s="25"/>
    </row>
    <row r="32" spans="1:40" x14ac:dyDescent="0.25">
      <c r="A32" s="26"/>
      <c r="B32" s="27">
        <f>IF(B31="","",WEEKDAY(B31,1))</f>
        <v>7</v>
      </c>
      <c r="C32" s="27">
        <f t="shared" ref="C32:AF32" si="19">IF(C31="","",WEEKDAY(C31,1))</f>
        <v>1</v>
      </c>
      <c r="D32" s="27">
        <f t="shared" si="19"/>
        <v>2</v>
      </c>
      <c r="E32" s="27">
        <f t="shared" si="19"/>
        <v>3</v>
      </c>
      <c r="F32" s="27">
        <f t="shared" si="19"/>
        <v>4</v>
      </c>
      <c r="G32" s="27">
        <f t="shared" si="19"/>
        <v>5</v>
      </c>
      <c r="H32" s="27">
        <f t="shared" si="19"/>
        <v>6</v>
      </c>
      <c r="I32" s="27">
        <f t="shared" si="19"/>
        <v>7</v>
      </c>
      <c r="J32" s="27">
        <f t="shared" si="19"/>
        <v>1</v>
      </c>
      <c r="K32" s="27">
        <f t="shared" si="19"/>
        <v>2</v>
      </c>
      <c r="L32" s="27">
        <f t="shared" si="19"/>
        <v>3</v>
      </c>
      <c r="M32" s="27">
        <f t="shared" si="19"/>
        <v>4</v>
      </c>
      <c r="N32" s="27">
        <f t="shared" si="19"/>
        <v>5</v>
      </c>
      <c r="O32" s="27">
        <f t="shared" si="19"/>
        <v>6</v>
      </c>
      <c r="P32" s="27">
        <f t="shared" si="19"/>
        <v>7</v>
      </c>
      <c r="Q32" s="27">
        <f t="shared" si="19"/>
        <v>1</v>
      </c>
      <c r="R32" s="27">
        <f t="shared" si="19"/>
        <v>2</v>
      </c>
      <c r="S32" s="27">
        <f t="shared" si="19"/>
        <v>3</v>
      </c>
      <c r="T32" s="27">
        <f t="shared" si="19"/>
        <v>4</v>
      </c>
      <c r="U32" s="27">
        <f t="shared" si="19"/>
        <v>5</v>
      </c>
      <c r="V32" s="27">
        <f t="shared" si="19"/>
        <v>6</v>
      </c>
      <c r="W32" s="27">
        <f t="shared" si="19"/>
        <v>7</v>
      </c>
      <c r="X32" s="27">
        <f t="shared" si="19"/>
        <v>1</v>
      </c>
      <c r="Y32" s="27">
        <f t="shared" si="19"/>
        <v>2</v>
      </c>
      <c r="Z32" s="27">
        <f t="shared" si="19"/>
        <v>3</v>
      </c>
      <c r="AA32" s="27">
        <f t="shared" si="19"/>
        <v>4</v>
      </c>
      <c r="AB32" s="27">
        <f t="shared" si="19"/>
        <v>5</v>
      </c>
      <c r="AC32" s="27">
        <f t="shared" si="19"/>
        <v>6</v>
      </c>
      <c r="AD32" s="27">
        <f t="shared" si="19"/>
        <v>7</v>
      </c>
      <c r="AE32" s="27">
        <f t="shared" si="19"/>
        <v>1</v>
      </c>
      <c r="AF32" s="27">
        <f t="shared" si="19"/>
        <v>2</v>
      </c>
      <c r="AG32" s="28"/>
      <c r="AH32" s="28"/>
      <c r="AI32" s="25">
        <f>COUNTIF(B32:AF32,2)</f>
        <v>5</v>
      </c>
      <c r="AJ32" s="25">
        <f>COUNTIF(B32:AF32,3)</f>
        <v>4</v>
      </c>
      <c r="AK32" s="25">
        <f>COUNTIF(B32:AF32,4)</f>
        <v>4</v>
      </c>
      <c r="AL32" s="25">
        <f>COUNTIF(B32:AF32,5)</f>
        <v>4</v>
      </c>
      <c r="AM32" s="25">
        <f>COUNTIF(B32:AF32,6)</f>
        <v>4</v>
      </c>
      <c r="AN32" s="25">
        <f>SUM(AI32:AM32)</f>
        <v>21</v>
      </c>
    </row>
    <row r="33" spans="1:40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8"/>
      <c r="AH33" s="28"/>
      <c r="AI33" s="25"/>
      <c r="AJ33" s="25"/>
      <c r="AK33" s="25"/>
      <c r="AL33" s="25"/>
      <c r="AM33" s="25"/>
      <c r="AN33" s="25"/>
    </row>
    <row r="34" spans="1:40" x14ac:dyDescent="0.25">
      <c r="A34" s="36">
        <f>AH34</f>
        <v>42675</v>
      </c>
      <c r="B34" s="29">
        <f>IF(A34&gt;0,A34,"")</f>
        <v>42675</v>
      </c>
      <c r="C34" s="9">
        <f>IF(A34="","",B34+1)</f>
        <v>42676</v>
      </c>
      <c r="D34" s="9">
        <f t="shared" ref="D34:AC34" si="20">IF(B34="","",C34+1)</f>
        <v>42677</v>
      </c>
      <c r="E34" s="9">
        <f t="shared" si="20"/>
        <v>42678</v>
      </c>
      <c r="F34" s="9">
        <f t="shared" si="20"/>
        <v>42679</v>
      </c>
      <c r="G34" s="9">
        <f t="shared" si="20"/>
        <v>42680</v>
      </c>
      <c r="H34" s="9">
        <f t="shared" si="20"/>
        <v>42681</v>
      </c>
      <c r="I34" s="9">
        <f t="shared" si="20"/>
        <v>42682</v>
      </c>
      <c r="J34" s="9">
        <f t="shared" si="20"/>
        <v>42683</v>
      </c>
      <c r="K34" s="9">
        <f t="shared" si="20"/>
        <v>42684</v>
      </c>
      <c r="L34" s="9">
        <f t="shared" si="20"/>
        <v>42685</v>
      </c>
      <c r="M34" s="9">
        <f t="shared" si="20"/>
        <v>42686</v>
      </c>
      <c r="N34" s="9">
        <f t="shared" si="20"/>
        <v>42687</v>
      </c>
      <c r="O34" s="9">
        <f t="shared" si="20"/>
        <v>42688</v>
      </c>
      <c r="P34" s="9">
        <f t="shared" si="20"/>
        <v>42689</v>
      </c>
      <c r="Q34" s="9">
        <f t="shared" si="20"/>
        <v>42690</v>
      </c>
      <c r="R34" s="9">
        <f t="shared" si="20"/>
        <v>42691</v>
      </c>
      <c r="S34" s="9">
        <f t="shared" si="20"/>
        <v>42692</v>
      </c>
      <c r="T34" s="9">
        <f t="shared" si="20"/>
        <v>42693</v>
      </c>
      <c r="U34" s="9">
        <f t="shared" si="20"/>
        <v>42694</v>
      </c>
      <c r="V34" s="9">
        <f t="shared" si="20"/>
        <v>42695</v>
      </c>
      <c r="W34" s="9">
        <f t="shared" si="20"/>
        <v>42696</v>
      </c>
      <c r="X34" s="9">
        <f t="shared" si="20"/>
        <v>42697</v>
      </c>
      <c r="Y34" s="9">
        <f t="shared" si="20"/>
        <v>42698</v>
      </c>
      <c r="Z34" s="9">
        <f t="shared" si="20"/>
        <v>42699</v>
      </c>
      <c r="AA34" s="9">
        <f t="shared" si="20"/>
        <v>42700</v>
      </c>
      <c r="AB34" s="9">
        <f t="shared" si="20"/>
        <v>42701</v>
      </c>
      <c r="AC34" s="9">
        <f t="shared" si="20"/>
        <v>42702</v>
      </c>
      <c r="AD34" s="10">
        <f>IF(MONTH(AC34+1)=MONTH(AC34),AC34+1,"")</f>
        <v>42703</v>
      </c>
      <c r="AE34" s="10">
        <f>IF(MONTH(AC34+2)=MONTH(AC34),AC34+2,"")</f>
        <v>42704</v>
      </c>
      <c r="AF34" s="11" t="str">
        <f>IF(MONTH(AC34+3)=MONTH(AC34),AC34+3,"")</f>
        <v/>
      </c>
      <c r="AG34" s="12">
        <f>COUNT(B34:AF34)</f>
        <v>30</v>
      </c>
      <c r="AH34" s="13">
        <f>AH31+AG31</f>
        <v>42675</v>
      </c>
      <c r="AI34" s="5"/>
      <c r="AJ34" s="5"/>
      <c r="AK34" s="5"/>
      <c r="AL34" s="5"/>
      <c r="AM34" s="5"/>
      <c r="AN34" s="5"/>
    </row>
    <row r="35" spans="1:40" x14ac:dyDescent="0.25">
      <c r="A35" s="17"/>
      <c r="B35" s="15">
        <f>IF(B34="","",WEEKDAY(B34,1))</f>
        <v>3</v>
      </c>
      <c r="C35" s="15">
        <f t="shared" ref="C35:AF35" si="21">IF(C34="","",WEEKDAY(C34,1))</f>
        <v>4</v>
      </c>
      <c r="D35" s="15">
        <f t="shared" si="21"/>
        <v>5</v>
      </c>
      <c r="E35" s="15">
        <f t="shared" si="21"/>
        <v>6</v>
      </c>
      <c r="F35" s="15">
        <f t="shared" si="21"/>
        <v>7</v>
      </c>
      <c r="G35" s="15">
        <f t="shared" si="21"/>
        <v>1</v>
      </c>
      <c r="H35" s="15">
        <f t="shared" si="21"/>
        <v>2</v>
      </c>
      <c r="I35" s="15">
        <f t="shared" si="21"/>
        <v>3</v>
      </c>
      <c r="J35" s="15">
        <f t="shared" si="21"/>
        <v>4</v>
      </c>
      <c r="K35" s="15">
        <f t="shared" si="21"/>
        <v>5</v>
      </c>
      <c r="L35" s="15">
        <f t="shared" si="21"/>
        <v>6</v>
      </c>
      <c r="M35" s="15">
        <f t="shared" si="21"/>
        <v>7</v>
      </c>
      <c r="N35" s="15">
        <f t="shared" si="21"/>
        <v>1</v>
      </c>
      <c r="O35" s="15">
        <f t="shared" si="21"/>
        <v>2</v>
      </c>
      <c r="P35" s="15">
        <f t="shared" si="21"/>
        <v>3</v>
      </c>
      <c r="Q35" s="15">
        <f t="shared" si="21"/>
        <v>4</v>
      </c>
      <c r="R35" s="15">
        <f t="shared" si="21"/>
        <v>5</v>
      </c>
      <c r="S35" s="15">
        <f t="shared" si="21"/>
        <v>6</v>
      </c>
      <c r="T35" s="15">
        <f t="shared" si="21"/>
        <v>7</v>
      </c>
      <c r="U35" s="15">
        <f t="shared" si="21"/>
        <v>1</v>
      </c>
      <c r="V35" s="15">
        <f t="shared" si="21"/>
        <v>2</v>
      </c>
      <c r="W35" s="15">
        <f t="shared" si="21"/>
        <v>3</v>
      </c>
      <c r="X35" s="15">
        <f t="shared" si="21"/>
        <v>4</v>
      </c>
      <c r="Y35" s="15">
        <f t="shared" si="21"/>
        <v>5</v>
      </c>
      <c r="Z35" s="15">
        <f t="shared" si="21"/>
        <v>6</v>
      </c>
      <c r="AA35" s="15">
        <f t="shared" si="21"/>
        <v>7</v>
      </c>
      <c r="AB35" s="15">
        <f t="shared" si="21"/>
        <v>1</v>
      </c>
      <c r="AC35" s="15">
        <f t="shared" si="21"/>
        <v>2</v>
      </c>
      <c r="AD35" s="15">
        <f t="shared" si="21"/>
        <v>3</v>
      </c>
      <c r="AE35" s="15">
        <f t="shared" si="21"/>
        <v>4</v>
      </c>
      <c r="AF35" s="15" t="str">
        <f t="shared" si="21"/>
        <v/>
      </c>
      <c r="AG35" s="16"/>
      <c r="AH35" s="16"/>
      <c r="AI35" s="5">
        <f>COUNTIF(B35:AF35,2)</f>
        <v>4</v>
      </c>
      <c r="AJ35" s="5">
        <f>COUNTIF(B35:AF35,3)</f>
        <v>5</v>
      </c>
      <c r="AK35" s="5">
        <f>COUNTIF(B35:AF35,4)</f>
        <v>5</v>
      </c>
      <c r="AL35" s="5">
        <f>COUNTIF(B35:AF35,5)</f>
        <v>4</v>
      </c>
      <c r="AM35" s="5">
        <f>COUNTIF(B35:AF35,6)</f>
        <v>4</v>
      </c>
      <c r="AN35" s="5">
        <f>SUM(AI35:AM35)</f>
        <v>22</v>
      </c>
    </row>
    <row r="36" spans="1:4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5"/>
      <c r="AJ36" s="5"/>
      <c r="AK36" s="5"/>
      <c r="AL36" s="5"/>
      <c r="AM36" s="5"/>
      <c r="AN36" s="5"/>
    </row>
    <row r="37" spans="1:40" x14ac:dyDescent="0.25">
      <c r="A37" s="37">
        <f>AH37</f>
        <v>42705</v>
      </c>
      <c r="B37" s="18">
        <f>IF(A37&gt;0,A37,"")</f>
        <v>42705</v>
      </c>
      <c r="C37" s="19">
        <f>IF(A37="","",B37+1)</f>
        <v>42706</v>
      </c>
      <c r="D37" s="19">
        <f t="shared" ref="D37:AC37" si="22">IF(B37="","",C37+1)</f>
        <v>42707</v>
      </c>
      <c r="E37" s="19">
        <f t="shared" si="22"/>
        <v>42708</v>
      </c>
      <c r="F37" s="19">
        <f t="shared" si="22"/>
        <v>42709</v>
      </c>
      <c r="G37" s="19">
        <f t="shared" si="22"/>
        <v>42710</v>
      </c>
      <c r="H37" s="19">
        <f t="shared" si="22"/>
        <v>42711</v>
      </c>
      <c r="I37" s="19">
        <f t="shared" si="22"/>
        <v>42712</v>
      </c>
      <c r="J37" s="19">
        <f t="shared" si="22"/>
        <v>42713</v>
      </c>
      <c r="K37" s="19">
        <f t="shared" si="22"/>
        <v>42714</v>
      </c>
      <c r="L37" s="19">
        <f t="shared" si="22"/>
        <v>42715</v>
      </c>
      <c r="M37" s="19">
        <f t="shared" si="22"/>
        <v>42716</v>
      </c>
      <c r="N37" s="19">
        <f t="shared" si="22"/>
        <v>42717</v>
      </c>
      <c r="O37" s="19">
        <f t="shared" si="22"/>
        <v>42718</v>
      </c>
      <c r="P37" s="19">
        <f t="shared" si="22"/>
        <v>42719</v>
      </c>
      <c r="Q37" s="19">
        <f t="shared" si="22"/>
        <v>42720</v>
      </c>
      <c r="R37" s="19">
        <f t="shared" si="22"/>
        <v>42721</v>
      </c>
      <c r="S37" s="19">
        <f t="shared" si="22"/>
        <v>42722</v>
      </c>
      <c r="T37" s="19">
        <f t="shared" si="22"/>
        <v>42723</v>
      </c>
      <c r="U37" s="19">
        <f t="shared" si="22"/>
        <v>42724</v>
      </c>
      <c r="V37" s="19">
        <f t="shared" si="22"/>
        <v>42725</v>
      </c>
      <c r="W37" s="19">
        <f t="shared" si="22"/>
        <v>42726</v>
      </c>
      <c r="X37" s="19">
        <f t="shared" si="22"/>
        <v>42727</v>
      </c>
      <c r="Y37" s="19">
        <f t="shared" si="22"/>
        <v>42728</v>
      </c>
      <c r="Z37" s="19">
        <f t="shared" si="22"/>
        <v>42729</v>
      </c>
      <c r="AA37" s="19">
        <f t="shared" si="22"/>
        <v>42730</v>
      </c>
      <c r="AB37" s="19">
        <f t="shared" si="22"/>
        <v>42731</v>
      </c>
      <c r="AC37" s="19">
        <f t="shared" si="22"/>
        <v>42732</v>
      </c>
      <c r="AD37" s="20">
        <f>IF(MONTH(AC37+1)=MONTH(AC37),AC37+1,"")</f>
        <v>42733</v>
      </c>
      <c r="AE37" s="20">
        <f>IF(MONTH(AC37+2)=MONTH(AC37),AC37+2,"")</f>
        <v>42734</v>
      </c>
      <c r="AF37" s="21">
        <f>IF(MONTH(AC37+3)=MONTH(AC37),AC37+3,"")</f>
        <v>42735</v>
      </c>
      <c r="AG37" s="22">
        <f>COUNT(B37:AF37)</f>
        <v>31</v>
      </c>
      <c r="AH37" s="23">
        <f>AH34+AG34</f>
        <v>42705</v>
      </c>
      <c r="AI37" s="25"/>
      <c r="AJ37" s="25"/>
      <c r="AK37" s="25"/>
      <c r="AL37" s="25"/>
      <c r="AM37" s="25"/>
      <c r="AN37" s="25"/>
    </row>
    <row r="38" spans="1:40" x14ac:dyDescent="0.25">
      <c r="A38" s="26"/>
      <c r="B38" s="27">
        <f>IF(B37="","",WEEKDAY(B37,1))</f>
        <v>5</v>
      </c>
      <c r="C38" s="27">
        <f t="shared" ref="C38:AF38" si="23">IF(C37="","",WEEKDAY(C37,1))</f>
        <v>6</v>
      </c>
      <c r="D38" s="27">
        <f t="shared" si="23"/>
        <v>7</v>
      </c>
      <c r="E38" s="27">
        <f t="shared" si="23"/>
        <v>1</v>
      </c>
      <c r="F38" s="27">
        <f t="shared" si="23"/>
        <v>2</v>
      </c>
      <c r="G38" s="27">
        <f t="shared" si="23"/>
        <v>3</v>
      </c>
      <c r="H38" s="27">
        <f t="shared" si="23"/>
        <v>4</v>
      </c>
      <c r="I38" s="27">
        <f t="shared" si="23"/>
        <v>5</v>
      </c>
      <c r="J38" s="27">
        <f t="shared" si="23"/>
        <v>6</v>
      </c>
      <c r="K38" s="27">
        <f t="shared" si="23"/>
        <v>7</v>
      </c>
      <c r="L38" s="27">
        <f t="shared" si="23"/>
        <v>1</v>
      </c>
      <c r="M38" s="27">
        <f t="shared" si="23"/>
        <v>2</v>
      </c>
      <c r="N38" s="27">
        <f t="shared" si="23"/>
        <v>3</v>
      </c>
      <c r="O38" s="27">
        <f t="shared" si="23"/>
        <v>4</v>
      </c>
      <c r="P38" s="27">
        <f t="shared" si="23"/>
        <v>5</v>
      </c>
      <c r="Q38" s="27">
        <f t="shared" si="23"/>
        <v>6</v>
      </c>
      <c r="R38" s="27">
        <f t="shared" si="23"/>
        <v>7</v>
      </c>
      <c r="S38" s="27">
        <f t="shared" si="23"/>
        <v>1</v>
      </c>
      <c r="T38" s="27">
        <f t="shared" si="23"/>
        <v>2</v>
      </c>
      <c r="U38" s="27">
        <f t="shared" si="23"/>
        <v>3</v>
      </c>
      <c r="V38" s="27">
        <f t="shared" si="23"/>
        <v>4</v>
      </c>
      <c r="W38" s="27">
        <f t="shared" si="23"/>
        <v>5</v>
      </c>
      <c r="X38" s="27">
        <f t="shared" si="23"/>
        <v>6</v>
      </c>
      <c r="Y38" s="27">
        <f t="shared" si="23"/>
        <v>7</v>
      </c>
      <c r="Z38" s="27">
        <f t="shared" si="23"/>
        <v>1</v>
      </c>
      <c r="AA38" s="27">
        <f t="shared" si="23"/>
        <v>2</v>
      </c>
      <c r="AB38" s="27">
        <f t="shared" si="23"/>
        <v>3</v>
      </c>
      <c r="AC38" s="27">
        <f t="shared" si="23"/>
        <v>4</v>
      </c>
      <c r="AD38" s="27">
        <f t="shared" si="23"/>
        <v>5</v>
      </c>
      <c r="AE38" s="27">
        <f t="shared" si="23"/>
        <v>6</v>
      </c>
      <c r="AF38" s="27">
        <f t="shared" si="23"/>
        <v>7</v>
      </c>
      <c r="AG38" s="28"/>
      <c r="AH38" s="28"/>
      <c r="AI38" s="25">
        <f>COUNTIF(B38:AF38,2)</f>
        <v>4</v>
      </c>
      <c r="AJ38" s="25">
        <f>COUNTIF(B38:AF38,3)</f>
        <v>4</v>
      </c>
      <c r="AK38" s="25">
        <f>COUNTIF(B38:AF38,4)</f>
        <v>4</v>
      </c>
      <c r="AL38" s="25">
        <f>COUNTIF(B38:AF38,5)</f>
        <v>5</v>
      </c>
      <c r="AM38" s="25">
        <f>COUNTIF(B38:AF38,6)</f>
        <v>5</v>
      </c>
      <c r="AN38" s="25">
        <f>SUM(AI38:AM38)</f>
        <v>22</v>
      </c>
    </row>
    <row r="39" spans="1:40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8"/>
      <c r="AH39" s="28"/>
      <c r="AI39" s="25"/>
      <c r="AJ39" s="25"/>
      <c r="AK39" s="25"/>
      <c r="AL39" s="25"/>
      <c r="AM39" s="25"/>
      <c r="AN39" s="25"/>
    </row>
    <row r="40" spans="1:40" x14ac:dyDescent="0.25">
      <c r="A40" s="30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E40" s="33"/>
      <c r="AF40" s="33"/>
      <c r="AG40" s="34"/>
      <c r="AH40" s="35"/>
      <c r="AI40" s="5"/>
      <c r="AJ40" s="5"/>
      <c r="AK40" s="5"/>
      <c r="AL40" s="5"/>
      <c r="AM40" s="5"/>
      <c r="AN40" s="6">
        <f>SUM(AN5:AN38)</f>
        <v>261</v>
      </c>
    </row>
    <row r="44" spans="1:40" x14ac:dyDescent="0.25">
      <c r="A44" t="s">
        <v>9</v>
      </c>
      <c r="AE44" t="s">
        <v>9</v>
      </c>
    </row>
  </sheetData>
  <sheetProtection password="E934" sheet="1" objects="1" scenarios="1"/>
  <conditionalFormatting sqref="AF18 B36:AF36 B33:AF33 B39:AF39">
    <cfRule type="expression" dxfId="8" priority="2">
      <formula>B17=7</formula>
    </cfRule>
    <cfRule type="expression" dxfId="7" priority="3">
      <formula>B17=1</formula>
    </cfRule>
  </conditionalFormatting>
  <conditionalFormatting sqref="B6:AF6">
    <cfRule type="expression" dxfId="6" priority="4" stopIfTrue="1">
      <formula>IF(B5=7,IF(B5=1,0,1))</formula>
    </cfRule>
    <cfRule type="expression" dxfId="5" priority="5" stopIfTrue="1">
      <formula>B5=1</formula>
    </cfRule>
  </conditionalFormatting>
  <conditionalFormatting sqref="B9:AF9 B12:AF12 B15:AF15 B18:AE18 B27:AF27 B21:AE21 B30:AE30">
    <cfRule type="expression" dxfId="4" priority="6" stopIfTrue="1">
      <formula>B8=7</formula>
    </cfRule>
    <cfRule type="expression" dxfId="3" priority="7" stopIfTrue="1">
      <formula>B8=1</formula>
    </cfRule>
  </conditionalFormatting>
  <conditionalFormatting sqref="B24:AF24">
    <cfRule type="expression" dxfId="2" priority="8" stopIfTrue="1">
      <formula>B23=7</formula>
    </cfRule>
    <cfRule type="expression" dxfId="1" priority="9" stopIfTrue="1">
      <formula>B23=1</formula>
    </cfRule>
  </conditionalFormatting>
  <conditionalFormatting sqref="B5:AF5">
    <cfRule type="expression" dxfId="0" priority="1" stopIfTrue="1">
      <formula>B5=""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4" sqref="C4"/>
    </sheetView>
  </sheetViews>
  <sheetFormatPr defaultRowHeight="15" x14ac:dyDescent="0.25"/>
  <cols>
    <col min="1" max="1" width="23.5703125" customWidth="1"/>
    <col min="2" max="2" width="27.42578125" customWidth="1"/>
    <col min="3" max="3" width="10.42578125" customWidth="1"/>
    <col min="5" max="5" width="10.140625" bestFit="1" customWidth="1"/>
  </cols>
  <sheetData>
    <row r="1" spans="1:3" ht="22.5" x14ac:dyDescent="0.3">
      <c r="A1" s="44" t="s">
        <v>10</v>
      </c>
    </row>
    <row r="4" spans="1:3" ht="18.75" x14ac:dyDescent="0.3">
      <c r="A4" s="45" t="s">
        <v>11</v>
      </c>
      <c r="C4" s="46">
        <v>42370</v>
      </c>
    </row>
    <row r="8" spans="1:3" ht="21" x14ac:dyDescent="0.35">
      <c r="A8" s="38" t="s">
        <v>12</v>
      </c>
      <c r="B8" s="39" t="s">
        <v>13</v>
      </c>
    </row>
    <row r="9" spans="1:3" ht="21" x14ac:dyDescent="0.35">
      <c r="A9" s="40">
        <f>Foglio1!A5</f>
        <v>42370</v>
      </c>
      <c r="B9" s="41">
        <f>Foglio1!AN5</f>
        <v>21</v>
      </c>
    </row>
    <row r="10" spans="1:3" ht="21" x14ac:dyDescent="0.35">
      <c r="A10" s="40">
        <f>Foglio1!A7</f>
        <v>42401</v>
      </c>
      <c r="B10" s="41">
        <f>Foglio1!AN8</f>
        <v>21</v>
      </c>
    </row>
    <row r="11" spans="1:3" ht="21" x14ac:dyDescent="0.35">
      <c r="A11" s="40">
        <f>Foglio1!A10</f>
        <v>42430</v>
      </c>
      <c r="B11" s="41">
        <f>Foglio1!AN11</f>
        <v>23</v>
      </c>
    </row>
    <row r="12" spans="1:3" ht="21" x14ac:dyDescent="0.35">
      <c r="A12" s="40">
        <f>Foglio1!A13</f>
        <v>42461</v>
      </c>
      <c r="B12" s="41">
        <f>Foglio1!AN14</f>
        <v>21</v>
      </c>
    </row>
    <row r="13" spans="1:3" ht="21" x14ac:dyDescent="0.35">
      <c r="A13" s="40">
        <f>Foglio1!A16</f>
        <v>42491</v>
      </c>
      <c r="B13" s="41">
        <f>Foglio1!AN17</f>
        <v>22</v>
      </c>
    </row>
    <row r="14" spans="1:3" ht="21" x14ac:dyDescent="0.35">
      <c r="A14" s="40">
        <f>Foglio1!A19</f>
        <v>42522</v>
      </c>
      <c r="B14" s="41">
        <f>Foglio1!AN20</f>
        <v>22</v>
      </c>
    </row>
    <row r="15" spans="1:3" ht="21" x14ac:dyDescent="0.35">
      <c r="A15" s="40">
        <f>Foglio1!A22</f>
        <v>42552</v>
      </c>
      <c r="B15" s="41">
        <f>Foglio1!AN23</f>
        <v>21</v>
      </c>
    </row>
    <row r="16" spans="1:3" ht="21" x14ac:dyDescent="0.35">
      <c r="A16" s="40">
        <f>Foglio1!A25</f>
        <v>42583</v>
      </c>
      <c r="B16" s="41">
        <f>Foglio1!AN26</f>
        <v>23</v>
      </c>
    </row>
    <row r="17" spans="1:2" ht="21" x14ac:dyDescent="0.35">
      <c r="A17" s="40">
        <f>Foglio1!A28</f>
        <v>42614</v>
      </c>
      <c r="B17" s="41">
        <f>Foglio1!AN29</f>
        <v>22</v>
      </c>
    </row>
    <row r="18" spans="1:2" ht="21" x14ac:dyDescent="0.35">
      <c r="A18" s="40">
        <f>Foglio1!A31</f>
        <v>42644</v>
      </c>
      <c r="B18" s="41">
        <f>Foglio1!AN32</f>
        <v>21</v>
      </c>
    </row>
    <row r="19" spans="1:2" ht="21" x14ac:dyDescent="0.35">
      <c r="A19" s="40">
        <f>Foglio1!A34</f>
        <v>42675</v>
      </c>
      <c r="B19" s="41">
        <f>Foglio1!AN35</f>
        <v>22</v>
      </c>
    </row>
    <row r="20" spans="1:2" ht="21" x14ac:dyDescent="0.35">
      <c r="A20" s="42">
        <f>Foglio1!A37</f>
        <v>42705</v>
      </c>
      <c r="B20" s="43">
        <f>Foglio1!AN38</f>
        <v>22</v>
      </c>
    </row>
  </sheetData>
  <sheetProtection password="E934" sheet="1" objects="1" scenarios="1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giorni indennizzabili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ROSSELLI Bruno</dc:creator>
  <cp:lastModifiedBy>ROSSELLI Bruno</cp:lastModifiedBy>
  <dcterms:created xsi:type="dcterms:W3CDTF">2015-07-07T14:00:37Z</dcterms:created>
  <dcterms:modified xsi:type="dcterms:W3CDTF">2016-07-19T11:39:42Z</dcterms:modified>
</cp:coreProperties>
</file>